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แผน อบต. ท่าม่วง\แผนดำเนิน งาน 64\"/>
    </mc:Choice>
  </mc:AlternateContent>
  <bookViews>
    <workbookView xWindow="0" yWindow="0" windowWidth="24000" windowHeight="9210"/>
  </bookViews>
  <sheets>
    <sheet name="บัญชีสรุปโครงการ ผด.01" sheetId="1" r:id="rId1"/>
  </sheets>
  <calcPr calcId="152511"/>
</workbook>
</file>

<file path=xl/calcChain.xml><?xml version="1.0" encoding="utf-8"?>
<calcChain xmlns="http://schemas.openxmlformats.org/spreadsheetml/2006/main">
  <c r="E11" i="1" l="1"/>
  <c r="B25" i="1"/>
  <c r="E43" i="1"/>
  <c r="D43" i="1"/>
  <c r="C43" i="1"/>
  <c r="B43" i="1"/>
  <c r="D47" i="1" l="1"/>
  <c r="B47" i="1"/>
  <c r="D25" i="1"/>
  <c r="D38" i="1" l="1"/>
  <c r="B38" i="1"/>
  <c r="D16" i="1"/>
  <c r="D11" i="1"/>
  <c r="C11" i="1"/>
  <c r="B11" i="1"/>
  <c r="D48" i="1" l="1"/>
  <c r="E47" i="1"/>
  <c r="C47" i="1"/>
  <c r="E25" i="1"/>
  <c r="C25" i="1" l="1"/>
  <c r="E48" i="1"/>
  <c r="E16" i="1" l="1"/>
  <c r="C16" i="1"/>
  <c r="E38" i="1" l="1"/>
  <c r="C38" i="1"/>
  <c r="B16" i="1"/>
  <c r="B48" i="1" s="1"/>
  <c r="C48" i="1" s="1"/>
</calcChain>
</file>

<file path=xl/sharedStrings.xml><?xml version="1.0" encoding="utf-8"?>
<sst xmlns="http://schemas.openxmlformats.org/spreadsheetml/2006/main" count="68" uniqueCount="37">
  <si>
    <t>บัญชีสรุปจำนวนโครงการและงบประมาณ</t>
  </si>
  <si>
    <t>ยุทธศาสตร์/แนวทางการพัฒนา</t>
  </si>
  <si>
    <t>จำนวนโครงการที่</t>
  </si>
  <si>
    <t>ดำเนินการ</t>
  </si>
  <si>
    <t>คิดเป็นร้อยละของ</t>
  </si>
  <si>
    <t>โครงการทั้งหมด</t>
  </si>
  <si>
    <t>จำนวน</t>
  </si>
  <si>
    <t>งบประมาณ</t>
  </si>
  <si>
    <t>งบประมาณทั้งหมด</t>
  </si>
  <si>
    <t>หน่วยดำเนินการ</t>
  </si>
  <si>
    <t>รวม</t>
  </si>
  <si>
    <t>รวมทั้งสิ้น</t>
  </si>
  <si>
    <t>1.  ยุทธศาสตร์การพัฒนาด้านโครงสร้างพื้นฐาน</t>
  </si>
  <si>
    <t>กองช่าง</t>
  </si>
  <si>
    <t>สำนักปลัด</t>
  </si>
  <si>
    <t>องค์การบริหารส่วนตำบลท่าม่วง</t>
  </si>
  <si>
    <t>2.  ยุทธศาสตร์การพัฒนาด้านเศรษฐกิจและแก้ไขปัญหา</t>
  </si>
  <si>
    <t>3.1 แผนงานบริหารงานทั่วไป</t>
  </si>
  <si>
    <t>5.1 แผนงานบริหารงานทั่วไป</t>
  </si>
  <si>
    <t xml:space="preserve">  5.2 แผนงานสร้างความเข้มแข็งของชุมชน</t>
  </si>
  <si>
    <t>6.1 แผนงานรักษาความสงบภายใน</t>
  </si>
  <si>
    <t>3.6 แผนงานงบกลาง</t>
  </si>
  <si>
    <t>แผนการดำเนินงาน ประจำปีงบประมาณ พ.ศ.2564</t>
  </si>
  <si>
    <t>แบบ ผด.01</t>
  </si>
  <si>
    <t>3.  ยุทธศาสตร์การพัฒนาด้านคุณภาพชีวิต</t>
  </si>
  <si>
    <t>4.  ยุทธศาสตร์การพัฒนาด้านสิ่งแวดล้อม</t>
  </si>
  <si>
    <t>5.  ยุทธศาสตร์การพัฒนาด้านการบริหารจัดการบ้านเมืองที่ดี</t>
  </si>
  <si>
    <t>6.  ยุทธศาสตร์ด้านความปลอดภัยในชีวิตและทรัพย์สิน</t>
  </si>
  <si>
    <t>1.1  แผนงานเคหะและชุมชน</t>
  </si>
  <si>
    <t xml:space="preserve">     ความยากจน</t>
  </si>
  <si>
    <t>2.1  แผนงานสร้างความเข้มแข็งของชุมชน</t>
  </si>
  <si>
    <t>3.2 แผนงานการศึกษา</t>
  </si>
  <si>
    <t>3.3 แผนงานสาธารณสุข</t>
  </si>
  <si>
    <t>3.4 แผนงานสังคมสงเคราะห์</t>
  </si>
  <si>
    <t>3.5 แผนงานการศาสนา วัฒนธรรมและนันทนาการ</t>
  </si>
  <si>
    <t>4.1 แผนงานสาธารณสุข</t>
  </si>
  <si>
    <t>4.2 แผนงานการเกษตร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</si>
</sst>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sz val="16"/>
      <name val="TH SarabunIT๙"/>
      <family val="2"/>
    </font>
    <font>
      <b/>
      <sz val="16"/>
      <name val="TH SarabunIT๙"/>
      <family val="2"/>
    </font>
    <font>
      <sz val="16"/>
      <color rgb="FFFF0000"/>
      <name val="TH SarabunIT๙"/>
      <family val="2"/>
    </font>
    <font>
      <b/>
      <sz val="14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6" xfId="0" applyFont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4" fontId="2" fillId="0" borderId="0" xfId="1" applyNumberFormat="1" applyFont="1" applyBorder="1" applyAlignment="1"/>
    <xf numFmtId="4" fontId="2" fillId="0" borderId="0" xfId="1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/>
    <xf numFmtId="0" fontId="5" fillId="0" borderId="6" xfId="0" applyFont="1" applyBorder="1" applyAlignment="1">
      <alignment horizontal="left" indent="4"/>
    </xf>
    <xf numFmtId="0" fontId="5" fillId="0" borderId="6" xfId="0" applyFont="1" applyBorder="1"/>
    <xf numFmtId="0" fontId="6" fillId="0" borderId="6" xfId="0" applyFont="1" applyBorder="1"/>
    <xf numFmtId="0" fontId="5" fillId="0" borderId="6" xfId="0" applyFont="1" applyBorder="1" applyAlignment="1"/>
    <xf numFmtId="0" fontId="5" fillId="0" borderId="6" xfId="0" applyFont="1" applyBorder="1" applyAlignment="1">
      <alignment horizontal="left" indent="3"/>
    </xf>
    <xf numFmtId="0" fontId="5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" fontId="3" fillId="3" borderId="8" xfId="0" applyNumberFormat="1" applyFont="1" applyFill="1" applyBorder="1" applyAlignment="1">
      <alignment horizontal="center"/>
    </xf>
    <xf numFmtId="4" fontId="3" fillId="3" borderId="10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3" fillId="3" borderId="1" xfId="0" applyNumberFormat="1" applyFont="1" applyFill="1" applyBorder="1" applyAlignment="1">
      <alignment horizontal="center"/>
    </xf>
    <xf numFmtId="4" fontId="3" fillId="3" borderId="8" xfId="1" applyNumberFormat="1" applyFont="1" applyFill="1" applyBorder="1" applyAlignment="1"/>
    <xf numFmtId="0" fontId="3" fillId="3" borderId="9" xfId="0" applyFont="1" applyFill="1" applyBorder="1" applyAlignment="1">
      <alignment horizontal="center"/>
    </xf>
    <xf numFmtId="0" fontId="7" fillId="0" borderId="0" xfId="0" applyFont="1"/>
    <xf numFmtId="4" fontId="5" fillId="0" borderId="0" xfId="0" applyNumberFormat="1" applyFont="1" applyBorder="1" applyAlignment="1">
      <alignment horizontal="center"/>
    </xf>
    <xf numFmtId="4" fontId="5" fillId="0" borderId="6" xfId="0" applyNumberFormat="1" applyFont="1" applyBorder="1" applyAlignment="1">
      <alignment horizontal="center"/>
    </xf>
    <xf numFmtId="4" fontId="5" fillId="0" borderId="0" xfId="1" applyNumberFormat="1" applyFont="1" applyBorder="1" applyAlignment="1"/>
    <xf numFmtId="0" fontId="5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tabSelected="1" view="pageBreakPreview" topLeftCell="A40" zoomScale="90" zoomScaleNormal="100" zoomScaleSheetLayoutView="90" workbookViewId="0">
      <selection activeCell="A26" sqref="A26:F26"/>
    </sheetView>
  </sheetViews>
  <sheetFormatPr defaultRowHeight="15" x14ac:dyDescent="0.25"/>
  <cols>
    <col min="1" max="1" width="49.125" style="1" bestFit="1" customWidth="1"/>
    <col min="2" max="2" width="14.125" style="1" bestFit="1" customWidth="1"/>
    <col min="3" max="3" width="14.25" style="1" bestFit="1" customWidth="1"/>
    <col min="4" max="4" width="14.875" style="1" customWidth="1"/>
    <col min="5" max="5" width="15.375" style="1" bestFit="1" customWidth="1"/>
    <col min="6" max="6" width="13.125" style="1" bestFit="1" customWidth="1"/>
    <col min="7" max="16384" width="9" style="1"/>
  </cols>
  <sheetData>
    <row r="1" spans="1:10" ht="21.75" customHeight="1" x14ac:dyDescent="0.3">
      <c r="F1" s="41" t="s">
        <v>23</v>
      </c>
    </row>
    <row r="2" spans="1:10" s="2" customFormat="1" ht="20.25" x14ac:dyDescent="0.3">
      <c r="A2" s="39" t="s">
        <v>0</v>
      </c>
      <c r="B2" s="39"/>
      <c r="C2" s="39"/>
      <c r="D2" s="39"/>
      <c r="E2" s="39"/>
      <c r="F2" s="39"/>
      <c r="G2" s="15"/>
      <c r="H2" s="15"/>
      <c r="I2" s="15"/>
      <c r="J2" s="15"/>
    </row>
    <row r="3" spans="1:10" s="2" customFormat="1" ht="20.25" x14ac:dyDescent="0.3">
      <c r="A3" s="39" t="s">
        <v>22</v>
      </c>
      <c r="B3" s="39"/>
      <c r="C3" s="39"/>
      <c r="D3" s="39"/>
      <c r="E3" s="39"/>
      <c r="F3" s="39"/>
      <c r="G3" s="15"/>
      <c r="H3" s="15"/>
      <c r="I3" s="15"/>
      <c r="J3" s="15"/>
    </row>
    <row r="4" spans="1:10" s="2" customFormat="1" ht="20.25" x14ac:dyDescent="0.3">
      <c r="A4" s="39" t="s">
        <v>15</v>
      </c>
      <c r="B4" s="39"/>
      <c r="C4" s="39"/>
      <c r="D4" s="39"/>
      <c r="E4" s="39"/>
      <c r="F4" s="39"/>
      <c r="G4" s="15"/>
      <c r="H4" s="15"/>
      <c r="I4" s="15"/>
      <c r="J4" s="15"/>
    </row>
    <row r="5" spans="1:10" s="2" customFormat="1" ht="12" customHeight="1" x14ac:dyDescent="0.3">
      <c r="A5" s="4"/>
      <c r="B5" s="4"/>
      <c r="C5" s="4"/>
      <c r="D5" s="4"/>
      <c r="E5" s="4"/>
      <c r="F5" s="4"/>
      <c r="G5" s="16"/>
      <c r="H5" s="16"/>
      <c r="I5" s="16"/>
      <c r="J5" s="16"/>
    </row>
    <row r="6" spans="1:10" s="2" customFormat="1" ht="20.25" x14ac:dyDescent="0.3">
      <c r="A6" s="6" t="s">
        <v>1</v>
      </c>
      <c r="B6" s="7" t="s">
        <v>2</v>
      </c>
      <c r="C6" s="6" t="s">
        <v>4</v>
      </c>
      <c r="D6" s="7" t="s">
        <v>6</v>
      </c>
      <c r="E6" s="6" t="s">
        <v>4</v>
      </c>
      <c r="F6" s="6" t="s">
        <v>9</v>
      </c>
    </row>
    <row r="7" spans="1:10" s="2" customFormat="1" ht="20.25" x14ac:dyDescent="0.3">
      <c r="A7" s="8"/>
      <c r="B7" s="9" t="s">
        <v>3</v>
      </c>
      <c r="C7" s="8" t="s">
        <v>5</v>
      </c>
      <c r="D7" s="9" t="s">
        <v>7</v>
      </c>
      <c r="E7" s="8" t="s">
        <v>8</v>
      </c>
      <c r="F7" s="8"/>
    </row>
    <row r="8" spans="1:10" s="2" customFormat="1" ht="20.25" x14ac:dyDescent="0.3">
      <c r="A8" s="5" t="s">
        <v>12</v>
      </c>
      <c r="B8" s="11"/>
      <c r="C8" s="12"/>
      <c r="D8" s="13"/>
      <c r="E8" s="12"/>
      <c r="F8" s="10"/>
    </row>
    <row r="9" spans="1:10" s="2" customFormat="1" ht="20.25" x14ac:dyDescent="0.3">
      <c r="A9" s="18" t="s">
        <v>28</v>
      </c>
      <c r="B9" s="11">
        <v>5</v>
      </c>
      <c r="C9" s="12">
        <v>8.93</v>
      </c>
      <c r="D9" s="13">
        <v>1049000</v>
      </c>
      <c r="E9" s="12">
        <v>11.4</v>
      </c>
      <c r="F9" s="10" t="s">
        <v>13</v>
      </c>
    </row>
    <row r="10" spans="1:10" s="2" customFormat="1" ht="8.25" customHeight="1" x14ac:dyDescent="0.3">
      <c r="A10" s="19"/>
      <c r="B10" s="11"/>
      <c r="C10" s="12"/>
      <c r="D10" s="14"/>
      <c r="E10" s="12"/>
      <c r="F10" s="10"/>
    </row>
    <row r="11" spans="1:10" s="2" customFormat="1" ht="20.25" x14ac:dyDescent="0.3">
      <c r="A11" s="30" t="s">
        <v>10</v>
      </c>
      <c r="B11" s="28">
        <f t="shared" ref="B11:D11" si="0">SUM(B9)</f>
        <v>5</v>
      </c>
      <c r="C11" s="29">
        <f t="shared" si="0"/>
        <v>8.93</v>
      </c>
      <c r="D11" s="29">
        <f t="shared" si="0"/>
        <v>1049000</v>
      </c>
      <c r="E11" s="29">
        <f>SUM(E9:E10)</f>
        <v>11.4</v>
      </c>
      <c r="F11" s="26"/>
    </row>
    <row r="12" spans="1:10" s="2" customFormat="1" ht="20.25" x14ac:dyDescent="0.3">
      <c r="A12" s="20" t="s">
        <v>16</v>
      </c>
      <c r="B12" s="11"/>
      <c r="C12" s="12"/>
      <c r="D12" s="13"/>
      <c r="E12" s="12"/>
      <c r="F12" s="10"/>
    </row>
    <row r="13" spans="1:10" s="2" customFormat="1" ht="20.25" x14ac:dyDescent="0.3">
      <c r="A13" s="20" t="s">
        <v>29</v>
      </c>
      <c r="B13" s="3"/>
      <c r="C13" s="3"/>
      <c r="D13" s="3"/>
      <c r="E13" s="3"/>
      <c r="F13" s="3"/>
    </row>
    <row r="14" spans="1:10" s="2" customFormat="1" ht="20.25" x14ac:dyDescent="0.3">
      <c r="A14" s="18" t="s">
        <v>30</v>
      </c>
      <c r="B14" s="11">
        <v>2</v>
      </c>
      <c r="C14" s="12">
        <v>3.57</v>
      </c>
      <c r="D14" s="14">
        <v>70000</v>
      </c>
      <c r="E14" s="12">
        <v>0.76</v>
      </c>
      <c r="F14" s="10" t="s">
        <v>14</v>
      </c>
    </row>
    <row r="15" spans="1:10" s="2" customFormat="1" ht="8.25" customHeight="1" x14ac:dyDescent="0.3">
      <c r="A15" s="3"/>
      <c r="B15" s="11"/>
      <c r="C15" s="12"/>
      <c r="D15" s="13"/>
      <c r="E15" s="12"/>
      <c r="F15" s="10"/>
    </row>
    <row r="16" spans="1:10" s="2" customFormat="1" ht="20.25" x14ac:dyDescent="0.3">
      <c r="A16" s="30" t="s">
        <v>10</v>
      </c>
      <c r="B16" s="28">
        <f>SUM(B14)</f>
        <v>2</v>
      </c>
      <c r="C16" s="29">
        <f t="shared" ref="C16:E16" si="1">SUM(C14)</f>
        <v>3.57</v>
      </c>
      <c r="D16" s="29">
        <f t="shared" si="1"/>
        <v>70000</v>
      </c>
      <c r="E16" s="29">
        <f t="shared" si="1"/>
        <v>0.76</v>
      </c>
      <c r="F16" s="30"/>
    </row>
    <row r="17" spans="1:6" s="2" customFormat="1" ht="20.25" x14ac:dyDescent="0.3">
      <c r="A17" s="20" t="s">
        <v>24</v>
      </c>
      <c r="B17" s="11"/>
      <c r="C17" s="12"/>
      <c r="D17" s="13"/>
      <c r="E17" s="12"/>
      <c r="F17" s="10"/>
    </row>
    <row r="18" spans="1:6" s="2" customFormat="1" ht="20.25" x14ac:dyDescent="0.3">
      <c r="A18" s="18" t="s">
        <v>17</v>
      </c>
      <c r="B18" s="11">
        <v>3</v>
      </c>
      <c r="C18" s="12">
        <v>5.36</v>
      </c>
      <c r="D18" s="13">
        <v>75000</v>
      </c>
      <c r="E18" s="12">
        <v>0.81</v>
      </c>
      <c r="F18" s="10" t="s">
        <v>14</v>
      </c>
    </row>
    <row r="19" spans="1:6" s="2" customFormat="1" ht="20.25" x14ac:dyDescent="0.3">
      <c r="A19" s="18" t="s">
        <v>31</v>
      </c>
      <c r="B19" s="11">
        <v>7</v>
      </c>
      <c r="C19" s="12">
        <v>12.5</v>
      </c>
      <c r="D19" s="13">
        <v>1286250</v>
      </c>
      <c r="E19" s="12">
        <v>13.97</v>
      </c>
      <c r="F19" s="10" t="s">
        <v>14</v>
      </c>
    </row>
    <row r="20" spans="1:6" s="2" customFormat="1" ht="20.25" x14ac:dyDescent="0.3">
      <c r="A20" s="18" t="s">
        <v>32</v>
      </c>
      <c r="B20" s="11">
        <v>8</v>
      </c>
      <c r="C20" s="12">
        <v>14.29</v>
      </c>
      <c r="D20" s="13">
        <v>363000</v>
      </c>
      <c r="E20" s="12">
        <v>3.94</v>
      </c>
      <c r="F20" s="10" t="s">
        <v>14</v>
      </c>
    </row>
    <row r="21" spans="1:6" s="2" customFormat="1" ht="20.25" x14ac:dyDescent="0.3">
      <c r="A21" s="18" t="s">
        <v>33</v>
      </c>
      <c r="B21" s="11">
        <v>6</v>
      </c>
      <c r="C21" s="12">
        <v>10.71</v>
      </c>
      <c r="D21" s="13">
        <v>120000</v>
      </c>
      <c r="E21" s="12">
        <v>1.3</v>
      </c>
      <c r="F21" s="10" t="s">
        <v>14</v>
      </c>
    </row>
    <row r="22" spans="1:6" s="34" customFormat="1" ht="20.25" x14ac:dyDescent="0.3">
      <c r="A22" s="18" t="s">
        <v>34</v>
      </c>
      <c r="B22" s="35">
        <v>5</v>
      </c>
      <c r="C22" s="36">
        <v>8.93</v>
      </c>
      <c r="D22" s="37">
        <v>175000</v>
      </c>
      <c r="E22" s="36">
        <v>1.9</v>
      </c>
      <c r="F22" s="38" t="s">
        <v>14</v>
      </c>
    </row>
    <row r="23" spans="1:6" s="2" customFormat="1" ht="20.25" x14ac:dyDescent="0.3">
      <c r="A23" s="18" t="s">
        <v>21</v>
      </c>
      <c r="B23" s="35">
        <v>4</v>
      </c>
      <c r="C23" s="36">
        <v>7.14</v>
      </c>
      <c r="D23" s="37">
        <v>4470800</v>
      </c>
      <c r="E23" s="12">
        <v>48.57</v>
      </c>
      <c r="F23" s="10" t="s">
        <v>14</v>
      </c>
    </row>
    <row r="24" spans="1:6" s="2" customFormat="1" ht="9.75" customHeight="1" x14ac:dyDescent="0.3">
      <c r="A24" s="17"/>
      <c r="B24" s="11"/>
      <c r="C24" s="12"/>
      <c r="D24" s="13"/>
      <c r="E24" s="12"/>
      <c r="F24" s="10"/>
    </row>
    <row r="25" spans="1:6" s="2" customFormat="1" ht="18" customHeight="1" x14ac:dyDescent="0.3">
      <c r="A25" s="30" t="s">
        <v>10</v>
      </c>
      <c r="B25" s="28">
        <f>SUM(B18:B24)</f>
        <v>33</v>
      </c>
      <c r="C25" s="31">
        <f>SUM(C18:C23)</f>
        <v>58.93</v>
      </c>
      <c r="D25" s="32">
        <f>SUM(D18:D23)</f>
        <v>6490050</v>
      </c>
      <c r="E25" s="31">
        <f>SUM(E18:E23)</f>
        <v>70.490000000000009</v>
      </c>
      <c r="F25" s="33"/>
    </row>
    <row r="26" spans="1:6" s="2" customFormat="1" ht="20.25" x14ac:dyDescent="0.3">
      <c r="A26" s="40">
        <v>5</v>
      </c>
      <c r="B26" s="40"/>
      <c r="C26" s="40"/>
      <c r="D26" s="40"/>
      <c r="E26" s="40"/>
      <c r="F26" s="40"/>
    </row>
    <row r="27" spans="1:6" s="2" customFormat="1" ht="20.25" x14ac:dyDescent="0.3">
      <c r="A27" s="1"/>
      <c r="B27" s="1"/>
      <c r="C27" s="1"/>
      <c r="D27" s="1"/>
      <c r="E27" s="1"/>
      <c r="F27" s="41" t="s">
        <v>23</v>
      </c>
    </row>
    <row r="28" spans="1:6" s="2" customFormat="1" ht="20.25" x14ac:dyDescent="0.3">
      <c r="A28" s="39" t="s">
        <v>0</v>
      </c>
      <c r="B28" s="39"/>
      <c r="C28" s="39"/>
      <c r="D28" s="39"/>
      <c r="E28" s="39"/>
      <c r="F28" s="39"/>
    </row>
    <row r="29" spans="1:6" s="2" customFormat="1" ht="20.25" x14ac:dyDescent="0.3">
      <c r="A29" s="39" t="s">
        <v>22</v>
      </c>
      <c r="B29" s="39"/>
      <c r="C29" s="39"/>
      <c r="D29" s="39"/>
      <c r="E29" s="39"/>
      <c r="F29" s="39"/>
    </row>
    <row r="30" spans="1:6" s="2" customFormat="1" ht="20.25" x14ac:dyDescent="0.3">
      <c r="A30" s="39" t="s">
        <v>15</v>
      </c>
      <c r="B30" s="39"/>
      <c r="C30" s="39"/>
      <c r="D30" s="39"/>
      <c r="E30" s="39"/>
      <c r="F30" s="39"/>
    </row>
    <row r="31" spans="1:6" s="2" customFormat="1" ht="11.25" customHeight="1" x14ac:dyDescent="0.3">
      <c r="A31" s="27"/>
      <c r="B31" s="27"/>
      <c r="C31" s="27"/>
      <c r="D31" s="27"/>
      <c r="E31" s="27"/>
      <c r="F31" s="27"/>
    </row>
    <row r="32" spans="1:6" s="2" customFormat="1" ht="20.25" x14ac:dyDescent="0.3">
      <c r="A32" s="6" t="s">
        <v>1</v>
      </c>
      <c r="B32" s="7" t="s">
        <v>2</v>
      </c>
      <c r="C32" s="6" t="s">
        <v>4</v>
      </c>
      <c r="D32" s="7" t="s">
        <v>6</v>
      </c>
      <c r="E32" s="6" t="s">
        <v>4</v>
      </c>
      <c r="F32" s="6" t="s">
        <v>9</v>
      </c>
    </row>
    <row r="33" spans="1:6" s="2" customFormat="1" ht="20.25" x14ac:dyDescent="0.3">
      <c r="A33" s="8"/>
      <c r="B33" s="9" t="s">
        <v>3</v>
      </c>
      <c r="C33" s="8" t="s">
        <v>5</v>
      </c>
      <c r="D33" s="9" t="s">
        <v>7</v>
      </c>
      <c r="E33" s="8" t="s">
        <v>8</v>
      </c>
      <c r="F33" s="8"/>
    </row>
    <row r="34" spans="1:6" s="2" customFormat="1" ht="20.25" x14ac:dyDescent="0.3">
      <c r="A34" s="20" t="s">
        <v>25</v>
      </c>
      <c r="B34" s="11"/>
      <c r="C34" s="12"/>
      <c r="D34" s="13"/>
      <c r="E34" s="12"/>
      <c r="F34" s="10"/>
    </row>
    <row r="35" spans="1:6" s="2" customFormat="1" ht="20.25" x14ac:dyDescent="0.3">
      <c r="A35" s="18" t="s">
        <v>35</v>
      </c>
      <c r="B35" s="11">
        <v>3</v>
      </c>
      <c r="C35" s="12">
        <v>5.36</v>
      </c>
      <c r="D35" s="13">
        <v>546000</v>
      </c>
      <c r="E35" s="12">
        <v>5.93</v>
      </c>
      <c r="F35" s="10" t="s">
        <v>14</v>
      </c>
    </row>
    <row r="36" spans="1:6" s="2" customFormat="1" ht="20.25" x14ac:dyDescent="0.3">
      <c r="A36" s="18" t="s">
        <v>36</v>
      </c>
      <c r="B36" s="11">
        <v>5</v>
      </c>
      <c r="C36" s="12">
        <v>8.93</v>
      </c>
      <c r="D36" s="13">
        <v>50000</v>
      </c>
      <c r="E36" s="12">
        <v>0.54</v>
      </c>
      <c r="F36" s="10" t="s">
        <v>13</v>
      </c>
    </row>
    <row r="37" spans="1:6" s="2" customFormat="1" ht="12.75" customHeight="1" x14ac:dyDescent="0.3">
      <c r="A37" s="21"/>
      <c r="B37" s="11"/>
      <c r="C37" s="12"/>
      <c r="D37" s="14"/>
      <c r="E37" s="12"/>
      <c r="F37" s="10"/>
    </row>
    <row r="38" spans="1:6" s="2" customFormat="1" ht="20.25" x14ac:dyDescent="0.3">
      <c r="A38" s="30" t="s">
        <v>10</v>
      </c>
      <c r="B38" s="28">
        <f>SUM(B36+B35)</f>
        <v>8</v>
      </c>
      <c r="C38" s="31">
        <f>SUM(C36+C35)</f>
        <v>14.29</v>
      </c>
      <c r="D38" s="32">
        <f>SUM(D36+D35)</f>
        <v>596000</v>
      </c>
      <c r="E38" s="31">
        <f>SUM(E36+E35)</f>
        <v>6.47</v>
      </c>
      <c r="F38" s="33"/>
    </row>
    <row r="39" spans="1:6" s="2" customFormat="1" ht="22.5" customHeight="1" x14ac:dyDescent="0.3">
      <c r="A39" s="20" t="s">
        <v>26</v>
      </c>
      <c r="B39" s="11"/>
      <c r="C39" s="12"/>
      <c r="D39" s="13"/>
      <c r="E39" s="12"/>
      <c r="F39" s="24"/>
    </row>
    <row r="40" spans="1:6" s="2" customFormat="1" ht="18.75" customHeight="1" x14ac:dyDescent="0.3">
      <c r="A40" s="18" t="s">
        <v>18</v>
      </c>
      <c r="B40" s="11">
        <v>3</v>
      </c>
      <c r="C40" s="12">
        <v>5.36</v>
      </c>
      <c r="D40" s="13">
        <v>800000</v>
      </c>
      <c r="E40" s="12">
        <v>8.69</v>
      </c>
      <c r="F40" s="10" t="s">
        <v>14</v>
      </c>
    </row>
    <row r="41" spans="1:6" s="2" customFormat="1" ht="20.25" x14ac:dyDescent="0.3">
      <c r="A41" s="22" t="s">
        <v>19</v>
      </c>
      <c r="B41" s="11">
        <v>1</v>
      </c>
      <c r="C41" s="12">
        <v>1.79</v>
      </c>
      <c r="D41" s="13">
        <v>50000</v>
      </c>
      <c r="E41" s="12">
        <v>0.54</v>
      </c>
      <c r="F41" s="10" t="s">
        <v>14</v>
      </c>
    </row>
    <row r="42" spans="1:6" s="2" customFormat="1" ht="10.5" customHeight="1" x14ac:dyDescent="0.3">
      <c r="A42" s="3"/>
      <c r="B42" s="11"/>
      <c r="C42" s="12"/>
      <c r="D42" s="13"/>
      <c r="E42" s="12"/>
      <c r="F42" s="25"/>
    </row>
    <row r="43" spans="1:6" s="2" customFormat="1" ht="20.25" x14ac:dyDescent="0.3">
      <c r="A43" s="30" t="s">
        <v>10</v>
      </c>
      <c r="B43" s="28">
        <f>SUM(B40:B42)</f>
        <v>4</v>
      </c>
      <c r="C43" s="31">
        <f>SUM(C40:C42)</f>
        <v>7.15</v>
      </c>
      <c r="D43" s="32">
        <f>SUM(D40:D42)</f>
        <v>850000</v>
      </c>
      <c r="E43" s="31">
        <f>SUM(E40:E42)</f>
        <v>9.23</v>
      </c>
      <c r="F43" s="33"/>
    </row>
    <row r="44" spans="1:6" s="2" customFormat="1" ht="20.25" x14ac:dyDescent="0.3">
      <c r="A44" s="20" t="s">
        <v>27</v>
      </c>
      <c r="B44" s="11"/>
      <c r="C44" s="12"/>
      <c r="D44" s="13"/>
      <c r="E44" s="12"/>
      <c r="F44" s="10"/>
    </row>
    <row r="45" spans="1:6" s="2" customFormat="1" ht="21" customHeight="1" x14ac:dyDescent="0.3">
      <c r="A45" s="18" t="s">
        <v>20</v>
      </c>
      <c r="B45" s="11">
        <v>4</v>
      </c>
      <c r="C45" s="12">
        <v>7.14</v>
      </c>
      <c r="D45" s="13">
        <v>150000</v>
      </c>
      <c r="E45" s="12">
        <v>1.63</v>
      </c>
      <c r="F45" s="10" t="s">
        <v>14</v>
      </c>
    </row>
    <row r="46" spans="1:6" s="2" customFormat="1" ht="12" customHeight="1" x14ac:dyDescent="0.3">
      <c r="A46" s="3"/>
      <c r="B46" s="11"/>
      <c r="C46" s="12"/>
      <c r="D46" s="13"/>
      <c r="E46" s="12"/>
      <c r="F46" s="10"/>
    </row>
    <row r="47" spans="1:6" s="2" customFormat="1" ht="21.75" customHeight="1" x14ac:dyDescent="0.3">
      <c r="A47" s="30" t="s">
        <v>10</v>
      </c>
      <c r="B47" s="28">
        <f>SUM(B45:B45)</f>
        <v>4</v>
      </c>
      <c r="C47" s="31">
        <f>SUM(C45:C45)</f>
        <v>7.14</v>
      </c>
      <c r="D47" s="32">
        <f>SUM(D45:D45)</f>
        <v>150000</v>
      </c>
      <c r="E47" s="31">
        <f>SUM(E45:E45)</f>
        <v>1.63</v>
      </c>
      <c r="F47" s="33"/>
    </row>
    <row r="48" spans="1:6" s="2" customFormat="1" ht="20.25" x14ac:dyDescent="0.3">
      <c r="A48" s="30" t="s">
        <v>11</v>
      </c>
      <c r="B48" s="28">
        <f>SUM(B11+B16+B25+B38+B43+B47)</f>
        <v>56</v>
      </c>
      <c r="C48" s="31">
        <f>SUM(B48*100)/B48</f>
        <v>100</v>
      </c>
      <c r="D48" s="32">
        <f>SUM(D11+D16+D25+D38+D43+D47)</f>
        <v>9205050</v>
      </c>
      <c r="E48" s="31">
        <f>SUM(D48*100)/D48</f>
        <v>100</v>
      </c>
      <c r="F48" s="33"/>
    </row>
    <row r="49" spans="1:6" s="2" customFormat="1" ht="20.25" x14ac:dyDescent="0.3"/>
    <row r="50" spans="1:6" s="2" customFormat="1" ht="20.25" x14ac:dyDescent="0.3"/>
    <row r="51" spans="1:6" s="2" customFormat="1" ht="20.25" x14ac:dyDescent="0.3">
      <c r="A51" s="43"/>
      <c r="B51" s="43"/>
      <c r="C51" s="43"/>
      <c r="D51" s="43"/>
      <c r="E51" s="43"/>
      <c r="F51" s="43"/>
    </row>
    <row r="52" spans="1:6" s="2" customFormat="1" ht="20.25" x14ac:dyDescent="0.3">
      <c r="A52" s="42">
        <v>6</v>
      </c>
      <c r="B52" s="42"/>
      <c r="C52" s="42"/>
      <c r="D52" s="42"/>
      <c r="E52" s="42"/>
      <c r="F52" s="42"/>
    </row>
    <row r="53" spans="1:6" s="2" customFormat="1" ht="20.25" x14ac:dyDescent="0.3"/>
    <row r="54" spans="1:6" s="2" customFormat="1" ht="20.25" x14ac:dyDescent="0.3"/>
    <row r="55" spans="1:6" s="2" customFormat="1" ht="20.25" x14ac:dyDescent="0.3">
      <c r="F55" s="23"/>
    </row>
    <row r="56" spans="1:6" s="2" customFormat="1" ht="20.25" x14ac:dyDescent="0.3"/>
    <row r="57" spans="1:6" s="2" customFormat="1" ht="20.25" x14ac:dyDescent="0.3">
      <c r="A57" s="1"/>
      <c r="B57" s="1"/>
      <c r="C57" s="1"/>
      <c r="D57" s="1"/>
      <c r="E57" s="1"/>
      <c r="F57" s="1"/>
    </row>
    <row r="58" spans="1:6" s="2" customFormat="1" ht="20.25" x14ac:dyDescent="0.3">
      <c r="A58" s="1"/>
      <c r="B58" s="1"/>
      <c r="C58" s="1"/>
      <c r="D58" s="1"/>
      <c r="E58" s="1"/>
      <c r="F58" s="1"/>
    </row>
    <row r="59" spans="1:6" s="2" customFormat="1" ht="20.25" x14ac:dyDescent="0.3">
      <c r="A59" s="1"/>
      <c r="B59" s="1"/>
      <c r="C59" s="1"/>
      <c r="D59" s="1"/>
      <c r="E59" s="1"/>
      <c r="F59" s="1"/>
    </row>
    <row r="60" spans="1:6" s="2" customFormat="1" ht="20.25" x14ac:dyDescent="0.3">
      <c r="A60" s="1"/>
      <c r="B60" s="1"/>
      <c r="C60" s="1"/>
      <c r="D60" s="1"/>
      <c r="E60" s="1"/>
      <c r="F60" s="1"/>
    </row>
    <row r="61" spans="1:6" s="2" customFormat="1" ht="20.25" x14ac:dyDescent="0.3">
      <c r="A61" s="1"/>
      <c r="B61" s="1"/>
      <c r="C61" s="1"/>
      <c r="D61" s="1"/>
      <c r="E61" s="1"/>
      <c r="F61" s="1"/>
    </row>
    <row r="62" spans="1:6" s="2" customFormat="1" ht="18.75" customHeight="1" x14ac:dyDescent="0.3">
      <c r="A62" s="1"/>
      <c r="B62" s="1"/>
      <c r="C62" s="1"/>
      <c r="D62" s="1"/>
      <c r="E62" s="1"/>
      <c r="F62" s="1"/>
    </row>
    <row r="63" spans="1:6" s="2" customFormat="1" ht="20.25" x14ac:dyDescent="0.3">
      <c r="A63" s="1"/>
      <c r="B63" s="1"/>
      <c r="C63" s="1"/>
      <c r="D63" s="1"/>
      <c r="E63" s="1"/>
      <c r="F63" s="1"/>
    </row>
    <row r="64" spans="1:6" s="2" customFormat="1" ht="20.25" x14ac:dyDescent="0.3">
      <c r="A64" s="1"/>
      <c r="B64" s="1"/>
      <c r="C64" s="1"/>
      <c r="D64" s="1"/>
      <c r="E64" s="1"/>
      <c r="F64" s="1"/>
    </row>
    <row r="65" spans="1:6" s="2" customFormat="1" ht="20.25" x14ac:dyDescent="0.3">
      <c r="A65" s="1"/>
      <c r="B65" s="1"/>
      <c r="C65" s="1"/>
      <c r="D65" s="1"/>
      <c r="E65" s="1"/>
      <c r="F65" s="1"/>
    </row>
    <row r="66" spans="1:6" s="2" customFormat="1" ht="20.25" x14ac:dyDescent="0.3">
      <c r="A66" s="1"/>
      <c r="B66" s="1"/>
      <c r="C66" s="1"/>
      <c r="D66" s="1"/>
      <c r="E66" s="1"/>
      <c r="F66" s="1"/>
    </row>
    <row r="67" spans="1:6" s="2" customFormat="1" ht="20.25" x14ac:dyDescent="0.3">
      <c r="A67" s="1"/>
      <c r="B67" s="1"/>
      <c r="C67" s="1"/>
      <c r="D67" s="1"/>
      <c r="E67" s="1"/>
      <c r="F67" s="1"/>
    </row>
    <row r="68" spans="1:6" s="2" customFormat="1" ht="20.25" x14ac:dyDescent="0.3">
      <c r="A68" s="1"/>
      <c r="B68" s="1"/>
      <c r="C68" s="1"/>
      <c r="D68" s="1"/>
      <c r="E68" s="1"/>
      <c r="F68" s="1"/>
    </row>
    <row r="69" spans="1:6" s="2" customFormat="1" ht="20.25" x14ac:dyDescent="0.3">
      <c r="A69" s="1"/>
      <c r="B69" s="1"/>
      <c r="C69" s="1"/>
      <c r="D69" s="1"/>
      <c r="E69" s="1"/>
      <c r="F69" s="1"/>
    </row>
    <row r="70" spans="1:6" s="2" customFormat="1" ht="20.25" x14ac:dyDescent="0.3">
      <c r="A70" s="1"/>
      <c r="B70" s="1"/>
      <c r="C70" s="1"/>
      <c r="D70" s="1"/>
      <c r="E70" s="1"/>
      <c r="F70" s="1"/>
    </row>
    <row r="71" spans="1:6" s="2" customFormat="1" ht="20.25" x14ac:dyDescent="0.3">
      <c r="A71" s="1"/>
      <c r="B71" s="1"/>
      <c r="C71" s="1"/>
      <c r="D71" s="1"/>
      <c r="E71" s="1"/>
      <c r="F71" s="1"/>
    </row>
    <row r="72" spans="1:6" s="2" customFormat="1" ht="20.25" x14ac:dyDescent="0.3">
      <c r="A72" s="1"/>
      <c r="B72" s="1"/>
      <c r="C72" s="1"/>
      <c r="D72" s="1"/>
      <c r="E72" s="1"/>
      <c r="F72" s="1"/>
    </row>
    <row r="73" spans="1:6" s="2" customFormat="1" ht="20.25" x14ac:dyDescent="0.3">
      <c r="A73" s="1"/>
      <c r="B73" s="1"/>
      <c r="C73" s="1"/>
      <c r="D73" s="1"/>
      <c r="E73" s="1"/>
      <c r="F73" s="1"/>
    </row>
    <row r="74" spans="1:6" s="2" customFormat="1" ht="20.25" x14ac:dyDescent="0.3">
      <c r="A74" s="1"/>
      <c r="B74" s="1"/>
      <c r="C74" s="1"/>
      <c r="D74" s="1"/>
      <c r="E74" s="1"/>
      <c r="F74" s="1"/>
    </row>
    <row r="75" spans="1:6" s="2" customFormat="1" ht="20.25" x14ac:dyDescent="0.3">
      <c r="A75" s="1"/>
      <c r="B75" s="1"/>
      <c r="C75" s="1"/>
      <c r="D75" s="1"/>
      <c r="E75" s="1"/>
      <c r="F75" s="1"/>
    </row>
    <row r="76" spans="1:6" s="2" customFormat="1" ht="20.25" x14ac:dyDescent="0.3">
      <c r="A76" s="1"/>
      <c r="B76" s="1"/>
      <c r="C76" s="1"/>
      <c r="D76" s="1"/>
      <c r="E76" s="1"/>
      <c r="F76" s="1"/>
    </row>
    <row r="77" spans="1:6" s="2" customFormat="1" ht="20.25" x14ac:dyDescent="0.3">
      <c r="A77" s="1"/>
      <c r="B77" s="1"/>
      <c r="C77" s="1"/>
      <c r="D77" s="1"/>
      <c r="E77" s="1"/>
      <c r="F77" s="1"/>
    </row>
    <row r="78" spans="1:6" s="2" customFormat="1" ht="20.25" x14ac:dyDescent="0.3">
      <c r="A78" s="1"/>
      <c r="B78" s="1"/>
      <c r="C78" s="1"/>
      <c r="D78" s="1"/>
      <c r="E78" s="1"/>
      <c r="F78" s="1"/>
    </row>
    <row r="79" spans="1:6" s="2" customFormat="1" ht="20.25" x14ac:dyDescent="0.3">
      <c r="A79" s="1"/>
      <c r="B79" s="1"/>
      <c r="C79" s="1"/>
      <c r="D79" s="1"/>
      <c r="E79" s="1"/>
      <c r="F79" s="1"/>
    </row>
    <row r="80" spans="1:6" s="2" customFormat="1" ht="20.25" x14ac:dyDescent="0.3">
      <c r="A80" s="1"/>
      <c r="B80" s="1"/>
      <c r="C80" s="1"/>
      <c r="D80" s="1"/>
      <c r="E80" s="1"/>
      <c r="F80" s="1"/>
    </row>
    <row r="81" spans="1:6" s="2" customFormat="1" ht="20.25" x14ac:dyDescent="0.3">
      <c r="A81" s="1"/>
      <c r="B81" s="1"/>
      <c r="C81" s="1"/>
      <c r="D81" s="1"/>
      <c r="E81" s="1"/>
      <c r="F81" s="1"/>
    </row>
    <row r="82" spans="1:6" s="2" customFormat="1" ht="20.25" x14ac:dyDescent="0.3">
      <c r="A82" s="1"/>
      <c r="B82" s="1"/>
      <c r="C82" s="1"/>
      <c r="D82" s="1"/>
      <c r="E82" s="1"/>
      <c r="F82" s="1"/>
    </row>
    <row r="83" spans="1:6" s="2" customFormat="1" ht="20.25" x14ac:dyDescent="0.3">
      <c r="A83" s="1"/>
      <c r="B83" s="1"/>
      <c r="C83" s="1"/>
      <c r="D83" s="1"/>
      <c r="E83" s="1"/>
      <c r="F83" s="1"/>
    </row>
    <row r="84" spans="1:6" s="2" customFormat="1" ht="20.25" x14ac:dyDescent="0.3">
      <c r="A84" s="1"/>
      <c r="B84" s="1"/>
      <c r="C84" s="1"/>
      <c r="D84" s="1"/>
      <c r="E84" s="1"/>
      <c r="F84" s="1"/>
    </row>
    <row r="85" spans="1:6" s="2" customFormat="1" ht="20.25" x14ac:dyDescent="0.3">
      <c r="A85" s="1"/>
      <c r="B85" s="1"/>
      <c r="C85" s="1"/>
      <c r="D85" s="1"/>
      <c r="E85" s="1"/>
      <c r="F85" s="1"/>
    </row>
    <row r="86" spans="1:6" s="2" customFormat="1" ht="20.25" x14ac:dyDescent="0.3">
      <c r="A86" s="1"/>
      <c r="B86" s="1"/>
      <c r="C86" s="1"/>
      <c r="D86" s="1"/>
      <c r="E86" s="1"/>
      <c r="F86" s="1"/>
    </row>
    <row r="87" spans="1:6" s="2" customFormat="1" ht="20.25" x14ac:dyDescent="0.3">
      <c r="A87" s="1"/>
      <c r="B87" s="1"/>
      <c r="C87" s="1"/>
      <c r="D87" s="1"/>
      <c r="E87" s="1"/>
      <c r="F87" s="1"/>
    </row>
    <row r="88" spans="1:6" s="2" customFormat="1" ht="20.25" x14ac:dyDescent="0.3">
      <c r="A88" s="1"/>
      <c r="B88" s="1"/>
      <c r="C88" s="1"/>
      <c r="D88" s="1"/>
      <c r="E88" s="1"/>
      <c r="F88" s="1"/>
    </row>
    <row r="89" spans="1:6" s="2" customFormat="1" ht="20.25" x14ac:dyDescent="0.3">
      <c r="A89" s="1"/>
      <c r="B89" s="1"/>
      <c r="C89" s="1"/>
      <c r="D89" s="1"/>
      <c r="E89" s="1"/>
      <c r="F89" s="1"/>
    </row>
  </sheetData>
  <mergeCells count="8">
    <mergeCell ref="A52:F52"/>
    <mergeCell ref="A30:F30"/>
    <mergeCell ref="A2:F2"/>
    <mergeCell ref="A3:F3"/>
    <mergeCell ref="A4:F4"/>
    <mergeCell ref="A28:F28"/>
    <mergeCell ref="A29:F29"/>
    <mergeCell ref="A26:F26"/>
  </mergeCells>
  <pageMargins left="0.70866141732283472" right="0.70866141732283472" top="0.78740157480314965" bottom="0.55118110236220474" header="0.39370078740157483" footer="0.39370078740157483"/>
  <pageSetup paperSize="9" firstPageNumber="6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บัญชีสรุปโครงการ ผด.01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</dc:creator>
  <cp:lastModifiedBy>Admin</cp:lastModifiedBy>
  <cp:lastPrinted>2020-10-22T03:51:57Z</cp:lastPrinted>
  <dcterms:created xsi:type="dcterms:W3CDTF">2014-07-25T02:26:04Z</dcterms:created>
  <dcterms:modified xsi:type="dcterms:W3CDTF">2020-10-22T03:53:20Z</dcterms:modified>
</cp:coreProperties>
</file>