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แผนพัฒนา\แผนดำเนินงาน อบต.ท่าม่วง\"/>
    </mc:Choice>
  </mc:AlternateContent>
  <bookViews>
    <workbookView xWindow="0" yWindow="0" windowWidth="24000" windowHeight="9210" firstSheet="3" activeTab="6"/>
  </bookViews>
  <sheets>
    <sheet name="บัญชีสรุปโครงการ" sheetId="1" r:id="rId1"/>
    <sheet name="ยุทธ 1 พื้นฐาน" sheetId="2" r:id="rId2"/>
    <sheet name="ยุทธ 2 เศรษฐกิจ" sheetId="3" r:id="rId3"/>
    <sheet name="ยุทธ 3 คุณภาพชีวิต" sheetId="4" r:id="rId4"/>
    <sheet name="ยุทธ 4 ด้านสิ่งแวดล้อม" sheetId="5" r:id="rId5"/>
    <sheet name="ยุทธ 5 ด้านการบริหารจัดการ" sheetId="6" r:id="rId6"/>
    <sheet name="ยุทธ 6 ความปลอดภัยในชีวิต" sheetId="7" r:id="rId7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0" i="1" l="1"/>
  <c r="B50" i="1"/>
  <c r="E48" i="1"/>
  <c r="C48" i="1"/>
  <c r="D45" i="1"/>
  <c r="B45" i="1"/>
  <c r="E43" i="1"/>
  <c r="C43" i="1"/>
  <c r="B25" i="1"/>
  <c r="D25" i="1"/>
  <c r="E23" i="1"/>
  <c r="C23" i="1"/>
  <c r="E22" i="1"/>
  <c r="C22" i="1"/>
  <c r="E21" i="1"/>
  <c r="C21" i="1"/>
  <c r="E9" i="1"/>
  <c r="C9" i="1"/>
  <c r="D38" i="1" l="1"/>
  <c r="B38" i="1"/>
  <c r="D16" i="1"/>
  <c r="E11" i="1"/>
  <c r="D11" i="1"/>
  <c r="C11" i="1"/>
  <c r="B11" i="1"/>
  <c r="D51" i="1" l="1"/>
  <c r="E47" i="1"/>
  <c r="E50" i="1" s="1"/>
  <c r="C47" i="1"/>
  <c r="C50" i="1" s="1"/>
  <c r="E41" i="1"/>
  <c r="C41" i="1"/>
  <c r="E40" i="1"/>
  <c r="C40" i="1"/>
  <c r="C45" i="1" s="1"/>
  <c r="E20" i="1"/>
  <c r="C20" i="1"/>
  <c r="E19" i="1"/>
  <c r="C19" i="1"/>
  <c r="E18" i="1"/>
  <c r="E25" i="1" s="1"/>
  <c r="C18" i="1"/>
  <c r="E45" i="1" l="1"/>
  <c r="C25" i="1"/>
  <c r="E51" i="1"/>
  <c r="E14" i="1" l="1"/>
  <c r="E16" i="1" s="1"/>
  <c r="E36" i="1"/>
  <c r="E35" i="1"/>
  <c r="C36" i="1"/>
  <c r="C35" i="1"/>
  <c r="C14" i="1"/>
  <c r="C16" i="1" s="1"/>
  <c r="E38" i="1" l="1"/>
  <c r="C38" i="1"/>
  <c r="B16" i="1"/>
  <c r="B51" i="1" s="1"/>
  <c r="C51" i="1" s="1"/>
</calcChain>
</file>

<file path=xl/sharedStrings.xml><?xml version="1.0" encoding="utf-8"?>
<sst xmlns="http://schemas.openxmlformats.org/spreadsheetml/2006/main" count="1247" uniqueCount="434">
  <si>
    <t>บัญชีสรุปจำนวนโครงการและงบประมาณ</t>
  </si>
  <si>
    <t>ยุทธศาสตร์/แนวทางการพัฒนา</t>
  </si>
  <si>
    <t>จำนวนโครงการที่</t>
  </si>
  <si>
    <t>ดำเนินการ</t>
  </si>
  <si>
    <t>คิดเป็นร้อยละของ</t>
  </si>
  <si>
    <t>โครงการทั้งหมด</t>
  </si>
  <si>
    <t>จำนวน</t>
  </si>
  <si>
    <t>งบประมาณ</t>
  </si>
  <si>
    <t>งบประมาณทั้งหมด</t>
  </si>
  <si>
    <t>หน่วยดำเนินการ</t>
  </si>
  <si>
    <t>รวม</t>
  </si>
  <si>
    <t>รวมทั้งสิ้น</t>
  </si>
  <si>
    <t>ลำดับ</t>
  </si>
  <si>
    <t>ที่</t>
  </si>
  <si>
    <t>บัญชีโครงการ/กิจกรรม/งบประมาณ</t>
  </si>
  <si>
    <t>โครงการ/กิจกรรม</t>
  </si>
  <si>
    <t>รายละเอียดของโครงการ/</t>
  </si>
  <si>
    <t>กิจกรรม</t>
  </si>
  <si>
    <t>สถานที่</t>
  </si>
  <si>
    <t>ต.ค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</si>
  <si>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</si>
  <si>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</si>
  <si>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</si>
  <si>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</si>
  <si>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</si>
  <si>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</si>
  <si>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</si>
  <si>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</si>
  <si>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</si>
  <si>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</si>
  <si>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</si>
  <si>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 xml:space="preserve"> </t>
  </si>
  <si>
    <t>1.  ยุทธศาสตร์การพัฒนาด้านโครงสร้างพื้นฐาน</t>
  </si>
  <si>
    <t>1. ยุทธศาสตร์การพัฒนาด้านโครงสร้างพื้นฐาน</t>
  </si>
  <si>
    <t>สนง.ปลัด</t>
  </si>
  <si>
    <t>จัดอบรมให้ความรู้เกี่ยวกับ พรบ.</t>
  </si>
  <si>
    <t xml:space="preserve">ข้อมูลข่าวสารของราชการ </t>
  </si>
  <si>
    <t>สาธารณภัย</t>
  </si>
  <si>
    <t>จ่ายเป็นค่าอาหารกลางวัน</t>
  </si>
  <si>
    <t>-ศูนย์พัฒนาเด็ก</t>
  </si>
  <si>
    <t>จำนวน 70 คน</t>
  </si>
  <si>
    <t>กองช่าง</t>
  </si>
  <si>
    <t>จัดอบรมและศึกษาดูงานนอก</t>
  </si>
  <si>
    <t>(บาท)</t>
  </si>
  <si>
    <t>หน่วยงาน</t>
  </si>
  <si>
    <t>รับผิดชอบหลัก</t>
  </si>
  <si>
    <r>
      <t xml:space="preserve">   </t>
    </r>
    <r>
      <rPr>
        <b/>
        <sz val="16"/>
        <color theme="1"/>
        <rFont val="TH SarabunIT๙"/>
        <family val="2"/>
      </rPr>
      <t xml:space="preserve"> 1.1 แผนงานเคหะและชุมชน</t>
    </r>
  </si>
  <si>
    <t>ต่างจังหวัด</t>
  </si>
  <si>
    <t>เพื่อจ่ายเป็นค่าอุดหนุนโครงการ</t>
  </si>
  <si>
    <t>จัดงานรัฐพิธีและราชพิธีต่างๆ</t>
  </si>
  <si>
    <t>สำนักปลัด</t>
  </si>
  <si>
    <t>จัดกิจกรรมแข่งขันกีฬาและ</t>
  </si>
  <si>
    <t>ส่งนักกีฬาเข้าร่วมการแข่งขัน</t>
  </si>
  <si>
    <t>จัดกิจกรรมงานวันเด็กแห่งชาติ</t>
  </si>
  <si>
    <t>องค์การบริหารส่วนตำบลท่าม่วง</t>
  </si>
  <si>
    <t>พ.ศ.2562</t>
  </si>
  <si>
    <t>ความยากจน</t>
  </si>
  <si>
    <t>3.ยุทธศาสตร์การพัฒนาด้านคุณภาพชีวิต</t>
  </si>
  <si>
    <t>4.ยุทธศาสนต์การพัฒนาด้าสิ่งแวดล้อม</t>
  </si>
  <si>
    <t>5.ยุทธศาสตร์การพัฒนาด้านการบริหารจัดการบ้านเมืองที่ดี</t>
  </si>
  <si>
    <t>6.ยุทธศาสตร์ด้านความปลอดภัยในชีวิตและทรัพย์สิน</t>
  </si>
  <si>
    <t>ผด.01</t>
  </si>
  <si>
    <t>ผด.02</t>
  </si>
  <si>
    <t xml:space="preserve">3.   ยุทธศาสตร์การพัฒนาด้านคุณภาพชีวิต </t>
  </si>
  <si>
    <t>2.  ยุทธศาสตร์การพัฒนาด้านเศรษฐกิจและแก้ไขปัญหาความยากจน</t>
  </si>
  <si>
    <t>1.1 แผนงานเคหะและชุมชน</t>
  </si>
  <si>
    <t>2.  ยุทธศาสตร์การพัฒนาด้านเศรษฐกิจและแก้ไขปัญหา</t>
  </si>
  <si>
    <t>2.1 แผนงานสร้างความเข้มแข็งของชุมชน</t>
  </si>
  <si>
    <t>3.1 แผนงานบริหารงานทั่วไป</t>
  </si>
  <si>
    <t>3.2 แผนงานการศาสนา วัฒนธรรมและนันทนาการ</t>
  </si>
  <si>
    <t>3.3 แผนงานการศึกษา</t>
  </si>
  <si>
    <t>3.4 แผนงานสาธารณสุข</t>
  </si>
  <si>
    <t>3.5 แผนงานสังคมสงเคราะห์</t>
  </si>
  <si>
    <t>4.1 แผนงานการเกษตร</t>
  </si>
  <si>
    <t>4.2 แผนงานสาธารณสุข</t>
  </si>
  <si>
    <t>5.1 แผนงานบริหารงานทั่วไป</t>
  </si>
  <si>
    <t xml:space="preserve">  5.2 แผนงานสร้างความเข้มแข็งของชุมชน</t>
  </si>
  <si>
    <t xml:space="preserve">  5.3 แผนงานเคหะและชุมชน</t>
  </si>
  <si>
    <t xml:space="preserve">  5.4 แผนงานงบกลาง</t>
  </si>
  <si>
    <t>6.1 แผนงานรักษาความสงบภายใน</t>
  </si>
  <si>
    <t>6.1 แผนงานสร้างความเข้มแข็งของชุมชน</t>
  </si>
  <si>
    <r>
      <t xml:space="preserve">   </t>
    </r>
    <r>
      <rPr>
        <b/>
        <sz val="16"/>
        <color theme="1"/>
        <rFont val="TH SarabunIT๙"/>
        <family val="2"/>
      </rPr>
      <t xml:space="preserve"> 2.1 แผนงานสร้างความเข้มแข็งของชุมชน</t>
    </r>
  </si>
  <si>
    <t>3.6 แผนงานงบกลาง</t>
  </si>
  <si>
    <r>
      <t xml:space="preserve">   </t>
    </r>
    <r>
      <rPr>
        <b/>
        <sz val="16"/>
        <color theme="1"/>
        <rFont val="TH SarabunIT๙"/>
        <family val="2"/>
      </rPr>
      <t>3.1 แผนงานบริหารงานทั่วไป</t>
    </r>
  </si>
  <si>
    <r>
      <t xml:space="preserve">   </t>
    </r>
    <r>
      <rPr>
        <b/>
        <sz val="16"/>
        <color theme="1"/>
        <rFont val="TH SarabunIT๙"/>
        <family val="2"/>
      </rPr>
      <t>3.2 แผนงานการศาสนา วัฒนธรรมและนันทนาการ</t>
    </r>
  </si>
  <si>
    <t>4.  ยุทธศาสตร์การพัฒนาด้านสิ่งแวดล้อม</t>
  </si>
  <si>
    <r>
      <t xml:space="preserve">  </t>
    </r>
    <r>
      <rPr>
        <b/>
        <sz val="16"/>
        <color theme="1"/>
        <rFont val="TH SarabunIT๙"/>
        <family val="2"/>
      </rPr>
      <t xml:space="preserve">  4.1 แผนงานการเกษตร</t>
    </r>
  </si>
  <si>
    <r>
      <t xml:space="preserve">  </t>
    </r>
    <r>
      <rPr>
        <b/>
        <sz val="16"/>
        <rFont val="TH SarabunIT๙"/>
        <family val="2"/>
      </rPr>
      <t xml:space="preserve">  4.2 แผนงานสาธารณสุข</t>
    </r>
  </si>
  <si>
    <t>5.  ยุทธศาสตร์การพัฒนาด้านการบริหารจัดการบ้านเมืองที่ดี</t>
  </si>
  <si>
    <r>
      <t xml:space="preserve">    </t>
    </r>
    <r>
      <rPr>
        <b/>
        <sz val="16"/>
        <color theme="1"/>
        <rFont val="TH SarabunIT๙"/>
        <family val="2"/>
      </rPr>
      <t>5.1 แผนงานบริหารงานทั่วไป</t>
    </r>
  </si>
  <si>
    <r>
      <t xml:space="preserve">    </t>
    </r>
    <r>
      <rPr>
        <b/>
        <sz val="16"/>
        <color theme="1"/>
        <rFont val="TH SarabunIT๙"/>
        <family val="2"/>
      </rPr>
      <t>5.2 แผนงานสร้างความเข้มแข็งของชุมชน</t>
    </r>
  </si>
  <si>
    <r>
      <t xml:space="preserve">    </t>
    </r>
    <r>
      <rPr>
        <b/>
        <sz val="16"/>
        <color theme="1"/>
        <rFont val="TH SarabunIT๙"/>
        <family val="2"/>
      </rPr>
      <t>5.4 แผนงานงบกลาง</t>
    </r>
  </si>
  <si>
    <t>6. ยุทธศาสตร์การพัฒนาด้านความปลอดภัยในชีวิตและทรัพย์สิน</t>
  </si>
  <si>
    <r>
      <t xml:space="preserve">    </t>
    </r>
    <r>
      <rPr>
        <b/>
        <sz val="16"/>
        <color theme="1"/>
        <rFont val="TH SarabunIT๙"/>
        <family val="2"/>
      </rPr>
      <t xml:space="preserve"> 6.1 แผนงานรักษาความสงบภายใน</t>
    </r>
  </si>
  <si>
    <r>
      <t xml:space="preserve">    </t>
    </r>
    <r>
      <rPr>
        <b/>
        <sz val="16"/>
        <color theme="1"/>
        <rFont val="TH SarabunIT๙"/>
        <family val="2"/>
      </rPr>
      <t xml:space="preserve"> 6.2 แผนงานสร้างความเข้มแข็งของชุมชน</t>
    </r>
  </si>
  <si>
    <t>ตำบลท่าม่วง</t>
  </si>
  <si>
    <t>โครงการส่งเสริมการประกอบอาชีพ</t>
  </si>
  <si>
    <t>ในตำบลท่าม่วง</t>
  </si>
  <si>
    <t>โครงการส่งเสริมสนับสนุนตามหลัก</t>
  </si>
  <si>
    <t>ปรัชญาเศรษฐกิจพอเพียง</t>
  </si>
  <si>
    <t>โครงการจัดงานรัฐพิธี</t>
  </si>
  <si>
    <t>อุดหนุนอำเภอท่าม่วงตาม</t>
  </si>
  <si>
    <t>โครงการกิจกรรมงานราชพิธี</t>
  </si>
  <si>
    <t>ในวันสำคัญของชาติ</t>
  </si>
  <si>
    <t>อำเภอท่าม่วง</t>
  </si>
  <si>
    <t>โครงการจัดกิจกรรมด้านศาสนาและ</t>
  </si>
  <si>
    <t>วัฒนธรรมท้องถิ่น</t>
  </si>
  <si>
    <t>จัดกิจกรรมด้านศาสนาและ</t>
  </si>
  <si>
    <t>วัฒนธรรมท้องถิ่น เช่น วัน</t>
  </si>
  <si>
    <t>เข้าพรรษา,ประเพณีสงกรานต์</t>
  </si>
  <si>
    <t>ประเพณีวันลอยกระทง ฯลฯ</t>
  </si>
  <si>
    <t>โครงการส่งเสริมคุณธรรม จริยธรรม</t>
  </si>
  <si>
    <t>จัดกิจกรรมด้านการส่งเสริม</t>
  </si>
  <si>
    <t>คุณธรรม จริยธรรม เช่น</t>
  </si>
  <si>
    <t>การทัศนศึกษาดูงาน ให้แก่</t>
  </si>
  <si>
    <t>พนักงานส่วนตำบล ลูกจ้าง</t>
  </si>
  <si>
    <t>พนักงานจ้าง ผู้บริหาร สมาชิก</t>
  </si>
  <si>
    <t>สภาฯ</t>
  </si>
  <si>
    <t>ต้านยาเสพติด</t>
  </si>
  <si>
    <r>
      <t xml:space="preserve">   </t>
    </r>
    <r>
      <rPr>
        <b/>
        <sz val="16"/>
        <color theme="1"/>
        <rFont val="TH SarabunIT๙"/>
        <family val="2"/>
      </rPr>
      <t>3.3 แผนงานการศึกษา</t>
    </r>
  </si>
  <si>
    <t>โครงการวันเด็กแห่งชาติ</t>
  </si>
  <si>
    <t>โครงการจัดกิจกรรมเด็กและเยาวชน</t>
  </si>
  <si>
    <t>จัดกิจกรรมเด็กและเยาวชน</t>
  </si>
  <si>
    <t>เช่น จัดนิทรรศการ การแข่งขัน</t>
  </si>
  <si>
    <t>กิจกรรมเกี่ยวกับสภาเด็กและ</t>
  </si>
  <si>
    <t>เยาวชน</t>
  </si>
  <si>
    <t>อุดหนุนอาหารกลางวันสำหรับศูนย์</t>
  </si>
  <si>
    <t>พัฒนาเด็กเล็ก อบต.ท่าม่วง</t>
  </si>
  <si>
    <t>อบต.ท่าม่วง</t>
  </si>
  <si>
    <t>โครงการส่งเสริมสนับสนุนค่าใช้จ่าย</t>
  </si>
  <si>
    <t>ศูนย์พัฒนาครอบครัวภายในตำบล</t>
  </si>
  <si>
    <t>จัดกิจกรรมการเสริมสร้าง</t>
  </si>
  <si>
    <t>ความสัมพันธ์ของครอบครัว</t>
  </si>
  <si>
    <t>ตามมาตรฐานศูนย์พัฒนา</t>
  </si>
  <si>
    <t>ครอบครัวในชุมชน</t>
  </si>
  <si>
    <t>สนับสนุนค่าจัดการเรียน</t>
  </si>
  <si>
    <t>การสอนของศูนย์พัฒนา</t>
  </si>
  <si>
    <t>เด็กเล็ก (รายหัว)</t>
  </si>
  <si>
    <t>เยาวชนตำบลท่าม่วง (โตไปไม่โกง)</t>
  </si>
  <si>
    <t>โครงการสำหรับสนุบสนุนค่าใช้จ่าย</t>
  </si>
  <si>
    <t>ในการจัดการศึกษาสำหรับศูนย์พัฒนา</t>
  </si>
  <si>
    <t>เด็กเล็ก (ศพด.)</t>
  </si>
  <si>
    <t>สนับสนุนการจัดการศึกษา</t>
  </si>
  <si>
    <t>สำหรับศูนย์พัฒนาเด็กเล็ก</t>
  </si>
  <si>
    <t>จ่ายเป็นค่าอาหารเสริมนม</t>
  </si>
  <si>
    <t>ให้กับศูนย์พัฒนาเด็กเล็กและ</t>
  </si>
  <si>
    <t>โรงเรียนอนุบาลท่าม่วง</t>
  </si>
  <si>
    <t>ให้กับศูนย์พัฒนาเด็กเล็ก</t>
  </si>
  <si>
    <t>ท่าม่วง</t>
  </si>
  <si>
    <t>อบต.ท่าม่วงและโรงเรียน</t>
  </si>
  <si>
    <t>อนุบาลท่าม่วง</t>
  </si>
  <si>
    <t>โครงการส่งเสริมการแข่งขันกีฬา</t>
  </si>
  <si>
    <r>
      <t xml:space="preserve">   </t>
    </r>
    <r>
      <rPr>
        <b/>
        <sz val="16"/>
        <color theme="1"/>
        <rFont val="TH SarabunIT๙"/>
        <family val="2"/>
      </rPr>
      <t>3.4 แผนงานสาธารณสุข</t>
    </r>
  </si>
  <si>
    <r>
      <t xml:space="preserve">   </t>
    </r>
    <r>
      <rPr>
        <b/>
        <sz val="16"/>
        <color theme="1"/>
        <rFont val="TH SarabunIT๙"/>
        <family val="2"/>
      </rPr>
      <t>3.5 แผนงานสังคมสงเคราะห์</t>
    </r>
  </si>
  <si>
    <r>
      <t xml:space="preserve">   </t>
    </r>
    <r>
      <rPr>
        <b/>
        <sz val="16"/>
        <color theme="1"/>
        <rFont val="TH SarabunIT๙"/>
        <family val="2"/>
      </rPr>
      <t>3.6 แผนงานงบกลาง</t>
    </r>
  </si>
  <si>
    <t>โครงการวัยเรียน วัยใส รักอย่างไร</t>
  </si>
  <si>
    <t>ไม่ให้ท้อง</t>
  </si>
  <si>
    <t>จัดอบรมแก่เด็กนักเรียน</t>
  </si>
  <si>
    <t>ภายในเขต อบต.ท่าม่วง</t>
  </si>
  <si>
    <t>โครงการรณรงค์ป้องกันโรคพิษสุนัขบ้า</t>
  </si>
  <si>
    <t>เพื่อจัดกิจกรรมฉีดวัคซีน</t>
  </si>
  <si>
    <t>ป้องกันโรคพิษสุนัขบ้าให้กับ</t>
  </si>
  <si>
    <t>สุนัขและแมว ภายในเขต</t>
  </si>
  <si>
    <t>โครงการรณรงค์ป้องกันและควบคุม</t>
  </si>
  <si>
    <t>โรคเอดส์</t>
  </si>
  <si>
    <t>เพื่อจัดกิจกรรมรณรงค์</t>
  </si>
  <si>
    <t>ป้องกันและควบคุมโรคเอดส์</t>
  </si>
  <si>
    <t>โครงการรณรงค์และป้องกันโรคไข้</t>
  </si>
  <si>
    <t>เลือดออก</t>
  </si>
  <si>
    <t>เพื่อจัดกิจกรรมเฝ้าระวัง</t>
  </si>
  <si>
    <t>รณรงค์ควบคุม ป้องกันโรค</t>
  </si>
  <si>
    <t>ไข้เลือดออก</t>
  </si>
  <si>
    <t>จัดซื้อวัสดุวิทยาศาสตร์และการแพทย์</t>
  </si>
  <si>
    <t>จัดกิจกรรมป้องกันและระงับ</t>
  </si>
  <si>
    <t>โรคติดต่อ เช่น วัคซีนพิษสุนัข</t>
  </si>
  <si>
    <t>บ้า,น้ำยาเคมีกำจัดยุง,ทราย</t>
  </si>
  <si>
    <t>เคลือบสารเคมีกำจัดยุง ฯลฯ</t>
  </si>
  <si>
    <t>อุดหนุนการดำเนินงานของอาสาสมัคร</t>
  </si>
  <si>
    <t>สาธารณสุขระดับหมู่บ้าน (อสม.)</t>
  </si>
  <si>
    <t>อุดหนุนอาสาสมัครสาธารณสุข</t>
  </si>
  <si>
    <t>ระดับหมู่บ้าน (อสม.) ในการ</t>
  </si>
  <si>
    <t>พัฒนางานสาธารณสุขมูลฐาน</t>
  </si>
  <si>
    <t>ได้แก่ การจัดพัฒนาศักยภาพ</t>
  </si>
  <si>
    <t>ด้านสาธารณสุข,การแก้ไข</t>
  </si>
  <si>
    <t>ปัญหาสาธารณสุขในเรื่อง</t>
  </si>
  <si>
    <t>ต่างๆ จำนวน 3 หมู่บ้าน</t>
  </si>
  <si>
    <t>โครงการส่งเสริมสนับสนุนกิจกรรมด้าน</t>
  </si>
  <si>
    <t>จัดกิจกรรมด้านการพัฒนา</t>
  </si>
  <si>
    <t>คุณภาพชีวิตสุขอนามัย</t>
  </si>
  <si>
    <t>โครงการพัฒนาคุณภาพชีวิตผู้ป่วย</t>
  </si>
  <si>
    <t>ด้อยโอกาสและครอบครัวผู้มีรายได้น้อย</t>
  </si>
  <si>
    <t>และผู้ไร้ที่พึ่งภายในตำบลท่าม่วง</t>
  </si>
  <si>
    <t>คุณภาพชีวิตผู้ป่วยด้อยโอกาส</t>
  </si>
  <si>
    <t>และครอบครัวผู้มีรายได้น้อย</t>
  </si>
  <si>
    <t>โครงการส่งเสริมสนับสนุนกิจกรรม</t>
  </si>
  <si>
    <t>ผู้สูงอายุ/ชมรมผู้สูงอายุ</t>
  </si>
  <si>
    <t>จัดกิจกรรมให้กับผู้สูงอายุได้</t>
  </si>
  <si>
    <t>ใช้เวลาว่างฝึกพัฒนาสมอง</t>
  </si>
  <si>
    <t>และคลายเหงา</t>
  </si>
  <si>
    <t>เบี้ยยังชีพผู้สูงอายุ</t>
  </si>
  <si>
    <t>เบี้ยยังชีพคนพิการ</t>
  </si>
  <si>
    <t>เบี้ยยังชีพผู้ป่วยเอดส์</t>
  </si>
  <si>
    <t>จ่ายเบี้ยยังชีพให้แก่ผู้สูงอายุ</t>
  </si>
  <si>
    <t>จ่ายเบี้ยยังชีพผู้พิการในตำบล</t>
  </si>
  <si>
    <t>จ่ายเบี้ยยังชีพผู้ป่วยเอดส์</t>
  </si>
  <si>
    <t>จ่ายสมทบกองทุนหลักประกัน</t>
  </si>
  <si>
    <t>สุขภาพตำบลหนองอ้อ</t>
  </si>
  <si>
    <t>ภายในตำบลท่าม่วง</t>
  </si>
  <si>
    <t>เงินสมทบกองทุนประกันสังคม</t>
  </si>
  <si>
    <t>โครงการทำปุ๋ยหมักชีวภาพจาก</t>
  </si>
  <si>
    <t>ขยะมูลฝอย</t>
  </si>
  <si>
    <t>โครงการธนาคารขยะ</t>
  </si>
  <si>
    <t>โครงการปลูกจิตสำนึกการกำจัดขยะ</t>
  </si>
  <si>
    <t>มูลฝอยและการกำจัดขยะมูลฝอย</t>
  </si>
  <si>
    <t>โดยวิธีธรรมชาติ</t>
  </si>
  <si>
    <t>โครงการกำจัดผักตบชวาและวัชพืช</t>
  </si>
  <si>
    <t>ต่างๆ</t>
  </si>
  <si>
    <t>กำจัดผักตบชวาและวัชพืชใน</t>
  </si>
  <si>
    <t>แหล่งน้ำ ภายในเขตพื้นที่ อบต.</t>
  </si>
  <si>
    <t>ฝึกอบรม สัมมนาและศึกษาดูงาน</t>
  </si>
  <si>
    <t>นอกสถานที่</t>
  </si>
  <si>
    <t>จัดอบรม สัมมนาและศึกษา</t>
  </si>
  <si>
    <t>ดูงานนอกสถานที่ของคณะ</t>
  </si>
  <si>
    <t>ผู้บริหาร สมาชิก อบต.พนักงาน</t>
  </si>
  <si>
    <t>ส่วนตำบล พนักงานจ้าง</t>
  </si>
  <si>
    <t>เลือกตั้งสมาชิกสภาท้องถิ่นและหรือ</t>
  </si>
  <si>
    <t>ผู้บริหารท้องถิ่นฯ</t>
  </si>
  <si>
    <t>จัดประชุมประชาคมตำบล หมู่บ้านฯลฯ</t>
  </si>
  <si>
    <t>จัดโครงการฝึกอบรม,รณรงค์</t>
  </si>
  <si>
    <t>กิจกรรมเพื่อให้เกิดการร่วมคิด</t>
  </si>
  <si>
    <t>ร่วมทำและร่วมแก้ไขปัญหา</t>
  </si>
  <si>
    <t>โครงการ อบต.พบประชาชน</t>
  </si>
  <si>
    <t>จัดโครงการ อบต.พบประชาชน</t>
  </si>
  <si>
    <t>ในเขตตำบลท่าม่วง</t>
  </si>
  <si>
    <t>เครือข่ายชุมชน</t>
  </si>
  <si>
    <t>ข้าราชการส่วนท้องถิ่น (กบท.)</t>
  </si>
  <si>
    <t>เงินสมทบกองทุนบำเหน็จบำนาญ</t>
  </si>
  <si>
    <t>เพื่อจ่ายเป็นเงินสมทบเข้า</t>
  </si>
  <si>
    <t>กองทุนประกันสังคมให้แก่</t>
  </si>
  <si>
    <t>พนักงานจ้าง</t>
  </si>
  <si>
    <t>ป้องกันและบรรเทาสาธารณภัย</t>
  </si>
  <si>
    <t>ต.ท่าม่วง</t>
  </si>
  <si>
    <t>โครงการป้องกันและบรรเทา</t>
  </si>
  <si>
    <t>โครงการป้องกันและลดอุบัติเหตุ</t>
  </si>
  <si>
    <t>ทางถนน</t>
  </si>
  <si>
    <t>โครงการอุดหนุนศูนย์อำนวยการ</t>
  </si>
  <si>
    <t>พลังแผ่นดินเอาชนะยาเสพติด</t>
  </si>
  <si>
    <t>-</t>
  </si>
  <si>
    <t>แผนการดำเนินงาน ประจำปีงบประมาณ พ.ศ.2563</t>
  </si>
  <si>
    <t>พ.ศ.2563</t>
  </si>
  <si>
    <t>โครงการก่อสร้างและติดตั้งระบบไฟฟ้า</t>
  </si>
  <si>
    <t>ส่องสว่างแบบกิ่งเดี่ยว 8.00 ม.</t>
  </si>
  <si>
    <t xml:space="preserve">พร้อมโคมไฟส่องสว่าง </t>
  </si>
  <si>
    <t>จำนวน 16  ต้น ซอยหนามแดง</t>
  </si>
  <si>
    <t>(ตามแบบมาตรฐานกรมทางหลวง</t>
  </si>
  <si>
    <t>ม. 4 , 5</t>
  </si>
  <si>
    <t xml:space="preserve">สาธารณะ  </t>
  </si>
  <si>
    <t xml:space="preserve"> - ก่อสร้างและติดตั้งระบบไฟฟ้า</t>
  </si>
  <si>
    <t xml:space="preserve"> - ติดตั้งหม้อแปลงไฟฟ้าส่องสว่าง</t>
  </si>
  <si>
    <t>สาธารณะ</t>
  </si>
  <si>
    <t xml:space="preserve"> ม.4</t>
  </si>
  <si>
    <t>โครงการติดตั้งหม้อแปลงไฟส่องสว่าง</t>
  </si>
  <si>
    <t>โครงการปรับปรุงลานออกกำลังกาย</t>
  </si>
  <si>
    <t>(ก่อสร้างหลังคาคลุมเครื่องออกกำลังกาย)</t>
  </si>
  <si>
    <t xml:space="preserve">ซอยหนามแดง    </t>
  </si>
  <si>
    <t xml:space="preserve"> - โครงการปรับปรุงลานออก</t>
  </si>
  <si>
    <t>กำลังกาย (ก่อสร้างหลังคาคลุม</t>
  </si>
  <si>
    <t xml:space="preserve">ถนนริมน้ำ  </t>
  </si>
  <si>
    <t xml:space="preserve"> ม.1</t>
  </si>
  <si>
    <t xml:space="preserve">ส่องสว่างแบบกิ่งเดี่ยว  </t>
  </si>
  <si>
    <t>ชนบท)  พร้อมป้ายโครงการ</t>
  </si>
  <si>
    <t>เครื่องออกกำลังกาย)  ซ.หนามแดง</t>
  </si>
  <si>
    <t>เครื่องออกกำลังกาย)  ถนนริมน้ำ</t>
  </si>
  <si>
    <t>บำรุงรักษาและปรับปรุงที่ดินและสิ่งก่อสร้าง</t>
  </si>
  <si>
    <t>เพื่อให้สามารถใช้งานได้ตามปกติ</t>
  </si>
  <si>
    <t xml:space="preserve"> -บำรุงรักษาและปรับปรุงที่ดิน</t>
  </si>
  <si>
    <t>และสิ่งก่อสร้าง</t>
  </si>
  <si>
    <t>บ่อบาดาล ฯลฯ</t>
  </si>
  <si>
    <t xml:space="preserve">ถนน  ระบบประปาหมู่บ้าน </t>
  </si>
  <si>
    <t xml:space="preserve">เช่น ขุดลอกคูคลอง ไฟฟ้าสาธารณะ </t>
  </si>
  <si>
    <t xml:space="preserve"> ม.1 - 11</t>
  </si>
  <si>
    <t xml:space="preserve">จัดประชุมประชาคมตำบล </t>
  </si>
  <si>
    <t>จัดทำแผนพัฒนาท้องถิ่น</t>
  </si>
  <si>
    <t>จัดทำประชาคมตำบล</t>
  </si>
  <si>
    <t>แผนพัฒนาท้องถิ่น</t>
  </si>
  <si>
    <t>หมู่ที่ 1  , 4- 5</t>
  </si>
  <si>
    <t>โครงการฝึกอบรม รณรงค์กิจกรรม</t>
  </si>
  <si>
    <t>เพื่อให้เกิดการร่วมคิด ร่วมทำ</t>
  </si>
  <si>
    <t>และร่วมแก้ไขปัญหาของชุมชน</t>
  </si>
  <si>
    <t>ในด้านต่างๆ เช่น อาชญากรรม โรคเอดส์</t>
  </si>
  <si>
    <t>การละเมิดสิทธิเด็กและสตรี การพนัน ฯลฯ</t>
  </si>
  <si>
    <t>อบรม รณรงค์กิจกรรม</t>
  </si>
  <si>
    <t>โรคเอดส์  การละเมิดสิทธิ์</t>
  </si>
  <si>
    <t>เด็กและสตรี การพนัน ฯลฯ</t>
  </si>
  <si>
    <t>จัดให้มีการออกพบประชาชน</t>
  </si>
  <si>
    <t>รับฟังปัญหาความเดือดร้อน</t>
  </si>
  <si>
    <t>ความต้องการของประชาชน</t>
  </si>
  <si>
    <t>ภายในพื้นที่</t>
  </si>
  <si>
    <t>โครงการจัดทำแผนชุมชนและกิจกรรม</t>
  </si>
  <si>
    <t>สนับสนุนการจัดประชุมประชาคม</t>
  </si>
  <si>
    <t>แผนชุมชนสร้างเครือข่ายชุมชน</t>
  </si>
  <si>
    <t>จัดทำแผนชุมชนและกิจกรรม</t>
  </si>
  <si>
    <t>สนับสนุนการจัดประชุม</t>
  </si>
  <si>
    <t>ประชาคม แผนชุมชนสร้าง</t>
  </si>
  <si>
    <t>ของประชาชนในตำบลท่าม่วง</t>
  </si>
  <si>
    <t>ส่งเสริมการประกอบอาชีพ</t>
  </si>
  <si>
    <t>โครงการป้องกันและแก้ไขปัญหายาเสพติด</t>
  </si>
  <si>
    <t>ดำเนินงานป้องกันและแก้ไข</t>
  </si>
  <si>
    <t>ปัญหายาเสพติด สร้างจิตสำนึก</t>
  </si>
  <si>
    <t>และภูมิคุ้มกันให้แก่เยาวชน</t>
  </si>
  <si>
    <t>โครงการส่งเสริมกิจกรรมด้านการพัฒนา</t>
  </si>
  <si>
    <t>สตรีและครอบครัวภายในตำบลท่าม่วง</t>
  </si>
  <si>
    <t>ส่งเสริมกิจกรรมด้านการพัฒนา</t>
  </si>
  <si>
    <t>สตรีและครอบครัวภายในตำบล</t>
  </si>
  <si>
    <t>ของกลุ่มอาชีพ</t>
  </si>
  <si>
    <t>ส่งเสริมสนับสนุนกิจกรรม</t>
  </si>
  <si>
    <t>ของกลุ่มอาชีพ  เพื่อให้เกิด</t>
  </si>
  <si>
    <t>ตามหลักปรัชญาเศรษฐกิจ</t>
  </si>
  <si>
    <t>พอเพียง</t>
  </si>
  <si>
    <t>หมู่ 1 และ 4,5</t>
  </si>
  <si>
    <t>จัดซื้ออุปกรณ์กีฬาให้หมู่บ้าน</t>
  </si>
  <si>
    <t>ในเขตพื้นที่ตำบลท่าม่วง</t>
  </si>
  <si>
    <t>ซื้ออุปกรณ์กีฬาหมู่บ้าน</t>
  </si>
  <si>
    <t>หมู่ที่ 1 , 4และ5สำนักปลัด</t>
  </si>
  <si>
    <t>จัดกิจกรรมส่งเสริมการแข่งขันกีฬา</t>
  </si>
  <si>
    <t>และนันทนาการ เช่น จัดการแข่งขันกีฬา</t>
  </si>
  <si>
    <t>จัดส่งนักกีฬาเข้าร่วมแข่งขันทุกระดับ</t>
  </si>
  <si>
    <t>การประกวดแข่งขัน จัดนิทรรศการต่างๆ</t>
  </si>
  <si>
    <t>แข่งขัน จัดนิทรรศการต่างๆ</t>
  </si>
  <si>
    <t>หมู่ที่ 1 , 4และ5</t>
  </si>
  <si>
    <t>อุดหนุนตามโครงการขอรับการสนับสนุน</t>
  </si>
  <si>
    <t>งบประมาณในการจัดกิจกรรมจัดการ</t>
  </si>
  <si>
    <t>แข่งขันกีฬา และนันทนาการ  เพื่อส่งเสริม</t>
  </si>
  <si>
    <t>ให้ประชาชนมีสุขภาพที่ดี จ.กาญจนบุรี</t>
  </si>
  <si>
    <t>ประจำปีงบประมาณ  พ.ศ. 2563</t>
  </si>
  <si>
    <t>จัดกิจกรรมจัดการแข่งขันกีฬา</t>
  </si>
  <si>
    <t>และนันทนาการ ส่งเสริมให้</t>
  </si>
  <si>
    <t>ประชาชนมีสุขภาพที่ดี</t>
  </si>
  <si>
    <t>จ.กาญจนบุรี</t>
  </si>
  <si>
    <t>จ.กาญจนบุรี  ประจำปี</t>
  </si>
  <si>
    <t>งบประมาณ  พ.ศ. 2563</t>
  </si>
  <si>
    <t>อุดหนุนตามโครงการแข่งขันกีฬา</t>
  </si>
  <si>
    <t>ชิงชนะเลิศ  แห่งจังหวัดกาญจนบุรี</t>
  </si>
  <si>
    <t>ประจำปีงบประมาณ  พ.ศ.  2563</t>
  </si>
  <si>
    <t>อุดหนุนโครงการแข่งขันกีฬา</t>
  </si>
  <si>
    <t>ชิงชนะเลิศแห่งจังหวัดกาญจนบุรี</t>
  </si>
  <si>
    <t xml:space="preserve">อ.ท่าม่วง  จ. กาญจนบุรี </t>
  </si>
  <si>
    <t>อ.ท่าม่วง จ.กาญจนบุรี</t>
  </si>
  <si>
    <t>อ.ท่าม่วง</t>
  </si>
  <si>
    <t>โครงการสนับสนุนค่าใช้จ่ายการบริหาร</t>
  </si>
  <si>
    <t>สถานศึกษา  (รายหัว)</t>
  </si>
  <si>
    <t>โครงการสร้างภูมิคุ้มกันให้เด็กและ</t>
  </si>
  <si>
    <t>ได้รับความรู้</t>
  </si>
  <si>
    <t xml:space="preserve">ค่าอาหารเสริม (นม) </t>
  </si>
  <si>
    <t>อุดหนุนอาหารกลางวัน</t>
  </si>
  <si>
    <t>ร.ร. อนุบาล</t>
  </si>
  <si>
    <t>และคนพิการ</t>
  </si>
  <si>
    <t>การพัฒนาคุณภาพชีวิตของคนชรา</t>
  </si>
  <si>
    <t>โครงการเฉลิมพระเกียรติการดำเนินการ</t>
  </si>
  <si>
    <t>อันเนื่องมาจากพระราชดำริเช่นโครงการ</t>
  </si>
  <si>
    <t>ปลูกป่าเฉลิมพระเกียรติฯ โครงการ</t>
  </si>
  <si>
    <t>อนุรักษ์แหล่งน้ำ ฯลฯ</t>
  </si>
  <si>
    <t>หรือสนับสนุนโครหรือสนับสนุนโครงการ</t>
  </si>
  <si>
    <t>ปลูกป่าเฉลิมพระเกียรติ ฯ</t>
  </si>
  <si>
    <t>หนองอ้อ</t>
  </si>
  <si>
    <t>อบต.</t>
  </si>
  <si>
    <t>อำเภอ</t>
  </si>
  <si>
    <t>ศรีสัชนาลัย</t>
  </si>
  <si>
    <t>และผู้บริหารท้องถิ่น</t>
  </si>
  <si>
    <t>เลือกตั้งสมาชิกสภาท้องถิ่น</t>
  </si>
  <si>
    <t>เป็นค่าใช้จ่ายในการ</t>
  </si>
  <si>
    <t>จัดประชุมประชาคมตำบล</t>
  </si>
  <si>
    <t xml:space="preserve">โครงการฝึกอบรม,รณรงค์กิจกรรม </t>
  </si>
  <si>
    <t>ในด้านต่างๆ</t>
  </si>
  <si>
    <t>และร่วมแก้ไชปัญหาของชุมชน</t>
  </si>
  <si>
    <t xml:space="preserve">การละเมิดสิทธิเด็กและสตรี </t>
  </si>
  <si>
    <t>การพนัน ฯลฯ</t>
  </si>
  <si>
    <t xml:space="preserve">เช่น อาชญากรรม โรคเอดส์ </t>
  </si>
  <si>
    <t xml:space="preserve">ของชุมชนในด้านต่างๆ </t>
  </si>
  <si>
    <t>โครงการส่งเสริมสนับสนุนการจัดทำ</t>
  </si>
  <si>
    <t>แผนชุมชนและกิจกรรมสนับสนุน</t>
  </si>
  <si>
    <t>สร้างเครือข่ายชุมชน</t>
  </si>
  <si>
    <t>การจัดประชุมประชาคมแผนชุมชน</t>
  </si>
  <si>
    <t>ค่าใช้จ่ายตามโครงการ</t>
  </si>
  <si>
    <t>โครงการป้องกันและแก้ไขปัญหา</t>
  </si>
  <si>
    <t>ยาเสพติด</t>
  </si>
  <si>
    <t>ดำเนินโครงการป้องกันและ</t>
  </si>
  <si>
    <t>แก้ไขปัญหายาเสพติด</t>
  </si>
  <si>
    <t>สร้างจิตสำนึกและภูมิคุ้มกัน</t>
  </si>
  <si>
    <t>ให้แก่เยาวชน</t>
  </si>
  <si>
    <t>ของประชาชนภายในตำบลท่าม่วง</t>
  </si>
  <si>
    <t>ดำเนินงานโครงการส่งเสริม</t>
  </si>
  <si>
    <t>การประกอบอาชีพของ</t>
  </si>
  <si>
    <t>ประชาชนภายใน ต.ท่าม่วง</t>
  </si>
  <si>
    <t>สนับสนุนการจัดทำแผนชุมชน</t>
  </si>
  <si>
    <t>และกิจกรรมสนับสนุนการ</t>
  </si>
  <si>
    <t>ประชุมประชาคมแผนชุมชน</t>
  </si>
  <si>
    <t>สร้างเครือข่ายชุมชน ฯลฯ</t>
  </si>
  <si>
    <t>สตรีและครอบครัวแก่ประชาชน</t>
  </si>
  <si>
    <t>ในพื้นที่</t>
  </si>
  <si>
    <t>เพื่อให้เกิดความรู้ความเข้าใจ</t>
  </si>
  <si>
    <t>ในการประกอบอาชีพ</t>
  </si>
  <si>
    <t>ของประชาชน</t>
  </si>
  <si>
    <t>โครงการส่งเสริมสนับสนุน  ตามหลัก</t>
  </si>
  <si>
    <t>เพื่อดำเนินตามโครงการ</t>
  </si>
  <si>
    <t>ส่งเสริมสนับสนุนตามหลัก</t>
  </si>
  <si>
    <t>เพื่อจ่ายเป็นเงินสมทบ</t>
  </si>
  <si>
    <t>เข้ากองทุนบำเหน็จบำนาญ</t>
  </si>
  <si>
    <t>ข้าราชการส่วนท้องท้องถิ่น</t>
  </si>
  <si>
    <t>(กบท.)</t>
  </si>
  <si>
    <t>จัดการฝึกอบรมซักซ้อมแผน</t>
  </si>
  <si>
    <t>โครงการเสริมสร้างศักยภาพอาสา</t>
  </si>
  <si>
    <t>สมัครป้องกันภัยฝ่ายพลรือน</t>
  </si>
  <si>
    <t xml:space="preserve">จัดการฝึกอบรมของสมาชิก </t>
  </si>
  <si>
    <t>ความรู้เดิมและเรียนรู้เรื่องใหม่</t>
  </si>
  <si>
    <t>อปพร. มีโอกาสทบทวน</t>
  </si>
  <si>
    <t>จัดโครงการป้องกันและบรรเทา</t>
  </si>
  <si>
    <t>ความเดือดร้อนของประชาชน</t>
  </si>
  <si>
    <t xml:space="preserve">ทางถนนช่วงเทศกาลปีใหม่  </t>
  </si>
  <si>
    <t>ช่วงเทศกาลสงกรานต์ ฯลฯ</t>
  </si>
  <si>
    <t>จัดโครงการป้องกันลดอุบัติเหตุ</t>
  </si>
  <si>
    <t>ในการป้องกันและบรรเทาสาธารณภัย</t>
  </si>
  <si>
    <t>โครงการตามแผนปฏิบัติการ</t>
  </si>
  <si>
    <t>สนง. ปกครองอำเภอท่าม่วง</t>
  </si>
  <si>
    <t>สนับสนุนงบประมาณให้</t>
  </si>
  <si>
    <t xml:space="preserve">ในด้านต่างๆเช่น อาชญากรรม </t>
  </si>
  <si>
    <t>ประกอบอาชีพ</t>
  </si>
  <si>
    <t>ความรู้ความเข้าใจการ</t>
  </si>
  <si>
    <t xml:space="preserve"> ต.ท่าม่วง</t>
  </si>
  <si>
    <t>ร่วมแข่งขันทุกระดับการประกวด</t>
  </si>
  <si>
    <t>แข่งขันกีฬาจัดส่งนักกีฬาเข้า</t>
  </si>
  <si>
    <t>ม. 1 และ 4,5</t>
  </si>
  <si>
    <t>สร้างภูมิคุ้มกันให้เด็ก/เยาวชน</t>
  </si>
  <si>
    <t xml:space="preserve"> ศพด.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</si>
</sst>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7" x14ac:knownFonts="1">
    <font>
      <sz val="11"/>
      <color theme="1"/>
      <name val="Tahoma"/>
      <family val="2"/>
      <charset val="222"/>
      <scheme val="minor"/>
    </font>
    <font>
      <sz val="11"/>
      <color theme="1"/>
      <name val="TH SarabunIT๙"/>
      <family val="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1"/>
      <color theme="1"/>
      <name val="Tahoma"/>
      <family val="2"/>
      <charset val="222"/>
      <scheme val="minor"/>
    </font>
    <font>
      <sz val="12"/>
      <color theme="1"/>
      <name val="TH SarabunIT๙"/>
      <family val="2"/>
    </font>
    <font>
      <sz val="14"/>
      <color theme="1"/>
      <name val="TH SarabunIT๙"/>
      <family val="2"/>
    </font>
    <font>
      <sz val="14"/>
      <name val="TH SarabunIT๙"/>
      <family val="2"/>
    </font>
    <font>
      <sz val="14"/>
      <color rgb="FFFF0000"/>
      <name val="TH SarabunIT๙"/>
      <family val="2"/>
    </font>
    <font>
      <sz val="12"/>
      <color rgb="FFFF0000"/>
      <name val="TH SarabunIT๙"/>
      <family val="2"/>
    </font>
    <font>
      <sz val="14"/>
      <name val="TH SarabunPSK"/>
      <family val="2"/>
    </font>
    <font>
      <sz val="12"/>
      <name val="TH SarabunIT๙"/>
      <family val="2"/>
    </font>
    <font>
      <sz val="11"/>
      <name val="TH SarabunIT๙"/>
      <family val="2"/>
    </font>
    <font>
      <sz val="13"/>
      <name val="TH SarabunIT๙"/>
      <family val="2"/>
    </font>
    <font>
      <sz val="10"/>
      <name val="TH SarabunIT๙"/>
      <family val="2"/>
    </font>
    <font>
      <sz val="16"/>
      <name val="TH SarabunIT๙"/>
      <family val="2"/>
    </font>
    <font>
      <b/>
      <sz val="16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3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9" xfId="0" applyFont="1" applyBorder="1"/>
    <xf numFmtId="0" fontId="2" fillId="0" borderId="0" xfId="0" applyFont="1" applyBorder="1"/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3" fillId="2" borderId="8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right"/>
    </xf>
    <xf numFmtId="0" fontId="2" fillId="0" borderId="0" xfId="0" applyFont="1" applyAlignment="1">
      <alignment horizontal="right" textRotation="180"/>
    </xf>
    <xf numFmtId="0" fontId="2" fillId="0" borderId="4" xfId="0" applyFont="1" applyBorder="1" applyAlignment="1">
      <alignment horizontal="center"/>
    </xf>
    <xf numFmtId="0" fontId="5" fillId="0" borderId="0" xfId="0" applyFont="1" applyBorder="1"/>
    <xf numFmtId="0" fontId="6" fillId="2" borderId="8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 textRotation="90"/>
    </xf>
    <xf numFmtId="0" fontId="6" fillId="2" borderId="1" xfId="0" applyFont="1" applyFill="1" applyBorder="1" applyAlignment="1">
      <alignment horizontal="center" textRotation="90"/>
    </xf>
    <xf numFmtId="0" fontId="6" fillId="2" borderId="12" xfId="0" applyFont="1" applyFill="1" applyBorder="1" applyAlignment="1">
      <alignment horizontal="center" textRotation="90"/>
    </xf>
    <xf numFmtId="0" fontId="6" fillId="2" borderId="11" xfId="0" applyFont="1" applyFill="1" applyBorder="1" applyAlignment="1">
      <alignment horizontal="center" textRotation="90"/>
    </xf>
    <xf numFmtId="0" fontId="6" fillId="0" borderId="9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0" xfId="0" applyFont="1" applyBorder="1"/>
    <xf numFmtId="0" fontId="6" fillId="0" borderId="10" xfId="0" applyFont="1" applyBorder="1"/>
    <xf numFmtId="0" fontId="6" fillId="0" borderId="5" xfId="0" applyFont="1" applyBorder="1"/>
    <xf numFmtId="0" fontId="6" fillId="0" borderId="7" xfId="0" applyFont="1" applyBorder="1"/>
    <xf numFmtId="0" fontId="6" fillId="0" borderId="6" xfId="0" applyFont="1" applyBorder="1"/>
    <xf numFmtId="0" fontId="6" fillId="0" borderId="8" xfId="0" applyFont="1" applyBorder="1"/>
    <xf numFmtId="0" fontId="6" fillId="0" borderId="14" xfId="0" applyFont="1" applyBorder="1"/>
    <xf numFmtId="0" fontId="6" fillId="0" borderId="15" xfId="0" applyFont="1" applyBorder="1"/>
    <xf numFmtId="0" fontId="6" fillId="0" borderId="2" xfId="0" applyFont="1" applyBorder="1"/>
    <xf numFmtId="0" fontId="6" fillId="0" borderId="0" xfId="0" applyFont="1" applyBorder="1" applyAlignment="1">
      <alignment horizontal="center"/>
    </xf>
    <xf numFmtId="187" fontId="6" fillId="0" borderId="0" xfId="0" applyNumberFormat="1" applyFont="1" applyBorder="1"/>
    <xf numFmtId="187" fontId="7" fillId="0" borderId="8" xfId="1" applyNumberFormat="1" applyFont="1" applyBorder="1"/>
    <xf numFmtId="187" fontId="7" fillId="0" borderId="9" xfId="1" applyNumberFormat="1" applyFont="1" applyBorder="1"/>
    <xf numFmtId="0" fontId="7" fillId="0" borderId="10" xfId="0" applyFont="1" applyBorder="1"/>
    <xf numFmtId="0" fontId="7" fillId="0" borderId="0" xfId="0" applyFont="1" applyBorder="1"/>
    <xf numFmtId="0" fontId="5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87" fontId="7" fillId="0" borderId="0" xfId="1" applyNumberFormat="1" applyFont="1" applyBorder="1" applyAlignment="1">
      <alignment horizontal="center"/>
    </xf>
    <xf numFmtId="187" fontId="7" fillId="0" borderId="0" xfId="1" applyNumberFormat="1" applyFont="1" applyBorder="1"/>
    <xf numFmtId="3" fontId="6" fillId="0" borderId="0" xfId="0" applyNumberFormat="1" applyFont="1" applyBorder="1" applyAlignment="1">
      <alignment horizontal="center"/>
    </xf>
    <xf numFmtId="0" fontId="8" fillId="0" borderId="8" xfId="0" applyFont="1" applyBorder="1"/>
    <xf numFmtId="0" fontId="8" fillId="0" borderId="9" xfId="0" applyFont="1" applyBorder="1"/>
    <xf numFmtId="0" fontId="8" fillId="0" borderId="10" xfId="0" applyFont="1" applyBorder="1"/>
    <xf numFmtId="0" fontId="8" fillId="0" borderId="14" xfId="0" applyFont="1" applyBorder="1"/>
    <xf numFmtId="0" fontId="8" fillId="0" borderId="15" xfId="0" applyFont="1" applyBorder="1"/>
    <xf numFmtId="0" fontId="8" fillId="0" borderId="2" xfId="0" applyFont="1" applyBorder="1"/>
    <xf numFmtId="0" fontId="8" fillId="0" borderId="3" xfId="0" applyFont="1" applyBorder="1"/>
    <xf numFmtId="0" fontId="8" fillId="0" borderId="0" xfId="0" applyFont="1" applyBorder="1"/>
    <xf numFmtId="0" fontId="8" fillId="0" borderId="5" xfId="0" applyFont="1" applyBorder="1"/>
    <xf numFmtId="0" fontId="7" fillId="0" borderId="9" xfId="0" applyFont="1" applyBorder="1" applyAlignment="1">
      <alignment horizontal="right"/>
    </xf>
    <xf numFmtId="0" fontId="10" fillId="0" borderId="8" xfId="0" applyFont="1" applyBorder="1"/>
    <xf numFmtId="0" fontId="10" fillId="0" borderId="9" xfId="0" applyFont="1" applyBorder="1"/>
    <xf numFmtId="0" fontId="7" fillId="0" borderId="8" xfId="0" applyFont="1" applyBorder="1" applyAlignment="1">
      <alignment horizontal="center"/>
    </xf>
    <xf numFmtId="0" fontId="7" fillId="0" borderId="8" xfId="0" applyFont="1" applyBorder="1"/>
    <xf numFmtId="3" fontId="7" fillId="0" borderId="8" xfId="0" applyNumberFormat="1" applyFont="1" applyBorder="1" applyAlignment="1">
      <alignment horizontal="right"/>
    </xf>
    <xf numFmtId="0" fontId="11" fillId="0" borderId="8" xfId="0" applyFont="1" applyBorder="1"/>
    <xf numFmtId="0" fontId="11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9" xfId="0" applyFont="1" applyBorder="1"/>
    <xf numFmtId="3" fontId="7" fillId="0" borderId="9" xfId="0" applyNumberFormat="1" applyFont="1" applyBorder="1" applyAlignment="1">
      <alignment horizontal="center"/>
    </xf>
    <xf numFmtId="0" fontId="11" fillId="0" borderId="9" xfId="0" applyFont="1" applyBorder="1"/>
    <xf numFmtId="0" fontId="11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11" fillId="0" borderId="10" xfId="0" applyFont="1" applyBorder="1"/>
    <xf numFmtId="0" fontId="11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right"/>
    </xf>
    <xf numFmtId="0" fontId="11" fillId="0" borderId="9" xfId="0" applyFont="1" applyBorder="1" applyAlignment="1">
      <alignment horizontal="left"/>
    </xf>
    <xf numFmtId="49" fontId="7" fillId="0" borderId="10" xfId="0" applyNumberFormat="1" applyFont="1" applyBorder="1"/>
    <xf numFmtId="0" fontId="11" fillId="0" borderId="10" xfId="0" applyFont="1" applyBorder="1" applyAlignment="1">
      <alignment horizontal="left"/>
    </xf>
    <xf numFmtId="0" fontId="7" fillId="0" borderId="14" xfId="0" applyFont="1" applyBorder="1"/>
    <xf numFmtId="187" fontId="7" fillId="0" borderId="10" xfId="1" applyNumberFormat="1" applyFont="1" applyBorder="1" applyAlignment="1">
      <alignment horizontal="center"/>
    </xf>
    <xf numFmtId="187" fontId="7" fillId="0" borderId="10" xfId="1" applyNumberFormat="1" applyFont="1" applyBorder="1"/>
    <xf numFmtId="0" fontId="7" fillId="0" borderId="10" xfId="0" applyNumberFormat="1" applyFont="1" applyBorder="1" applyAlignment="1">
      <alignment horizontal="center"/>
    </xf>
    <xf numFmtId="0" fontId="7" fillId="0" borderId="3" xfId="0" applyFont="1" applyBorder="1"/>
    <xf numFmtId="0" fontId="7" fillId="0" borderId="5" xfId="0" applyFont="1" applyBorder="1"/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7" fillId="0" borderId="0" xfId="0" applyNumberFormat="1" applyFont="1" applyBorder="1" applyAlignment="1">
      <alignment horizontal="center"/>
    </xf>
    <xf numFmtId="49" fontId="7" fillId="0" borderId="0" xfId="0" applyNumberFormat="1" applyFont="1" applyBorder="1"/>
    <xf numFmtId="49" fontId="11" fillId="0" borderId="0" xfId="0" applyNumberFormat="1" applyFont="1" applyBorder="1"/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3" fontId="7" fillId="0" borderId="9" xfId="0" applyNumberFormat="1" applyFont="1" applyBorder="1" applyAlignment="1">
      <alignment horizontal="right"/>
    </xf>
    <xf numFmtId="0" fontId="7" fillId="0" borderId="10" xfId="0" applyFont="1" applyBorder="1" applyAlignment="1">
      <alignment horizontal="left"/>
    </xf>
    <xf numFmtId="0" fontId="7" fillId="0" borderId="15" xfId="0" applyFont="1" applyBorder="1"/>
    <xf numFmtId="0" fontId="7" fillId="0" borderId="2" xfId="0" applyFont="1" applyBorder="1"/>
    <xf numFmtId="0" fontId="7" fillId="0" borderId="7" xfId="0" applyFont="1" applyBorder="1"/>
    <xf numFmtId="0" fontId="7" fillId="0" borderId="6" xfId="0" applyFont="1" applyBorder="1"/>
    <xf numFmtId="49" fontId="7" fillId="0" borderId="8" xfId="0" applyNumberFormat="1" applyFont="1" applyBorder="1"/>
    <xf numFmtId="49" fontId="7" fillId="0" borderId="9" xfId="0" applyNumberFormat="1" applyFont="1" applyBorder="1"/>
    <xf numFmtId="49" fontId="11" fillId="0" borderId="9" xfId="0" applyNumberFormat="1" applyFont="1" applyBorder="1"/>
    <xf numFmtId="0" fontId="7" fillId="0" borderId="4" xfId="0" applyFont="1" applyBorder="1"/>
    <xf numFmtId="49" fontId="14" fillId="0" borderId="10" xfId="0" applyNumberFormat="1" applyFont="1" applyBorder="1"/>
    <xf numFmtId="49" fontId="14" fillId="0" borderId="0" xfId="0" applyNumberFormat="1" applyFont="1" applyBorder="1"/>
    <xf numFmtId="0" fontId="15" fillId="0" borderId="0" xfId="0" applyFont="1" applyAlignment="1">
      <alignment horizontal="right" textRotation="180"/>
    </xf>
    <xf numFmtId="0" fontId="15" fillId="0" borderId="0" xfId="0" applyFont="1" applyBorder="1"/>
    <xf numFmtId="0" fontId="7" fillId="2" borderId="8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 textRotation="90"/>
    </xf>
    <xf numFmtId="0" fontId="7" fillId="2" borderId="1" xfId="0" applyFont="1" applyFill="1" applyBorder="1" applyAlignment="1">
      <alignment horizontal="center" textRotation="90"/>
    </xf>
    <xf numFmtId="0" fontId="7" fillId="2" borderId="12" xfId="0" applyFont="1" applyFill="1" applyBorder="1" applyAlignment="1">
      <alignment horizontal="center" textRotation="90"/>
    </xf>
    <xf numFmtId="0" fontId="7" fillId="2" borderId="11" xfId="0" applyFont="1" applyFill="1" applyBorder="1" applyAlignment="1">
      <alignment horizontal="center" textRotation="90"/>
    </xf>
    <xf numFmtId="0" fontId="7" fillId="0" borderId="8" xfId="0" applyNumberFormat="1" applyFont="1" applyBorder="1" applyAlignment="1">
      <alignment horizontal="center"/>
    </xf>
    <xf numFmtId="0" fontId="7" fillId="0" borderId="9" xfId="0" applyNumberFormat="1" applyFont="1" applyBorder="1" applyAlignment="1">
      <alignment horizontal="center"/>
    </xf>
    <xf numFmtId="0" fontId="15" fillId="0" borderId="0" xfId="0" applyFont="1"/>
    <xf numFmtId="187" fontId="7" fillId="0" borderId="8" xfId="1" applyNumberFormat="1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187" fontId="7" fillId="0" borderId="9" xfId="1" applyNumberFormat="1" applyFont="1" applyBorder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187" fontId="15" fillId="0" borderId="0" xfId="0" applyNumberFormat="1" applyFont="1" applyBorder="1"/>
    <xf numFmtId="3" fontId="7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2" fillId="0" borderId="9" xfId="0" applyNumberFormat="1" applyFont="1" applyBorder="1" applyAlignment="1">
      <alignment horizontal="center"/>
    </xf>
    <xf numFmtId="4" fontId="2" fillId="0" borderId="0" xfId="1" applyNumberFormat="1" applyFont="1" applyBorder="1" applyAlignment="1"/>
    <xf numFmtId="4" fontId="2" fillId="0" borderId="0" xfId="1" applyNumberFormat="1" applyFont="1" applyBorder="1" applyAlignment="1">
      <alignment horizontal="right"/>
    </xf>
    <xf numFmtId="0" fontId="13" fillId="0" borderId="9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187" fontId="7" fillId="0" borderId="9" xfId="1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0" xfId="0" applyFont="1" applyBorder="1"/>
    <xf numFmtId="0" fontId="15" fillId="0" borderId="9" xfId="0" applyFont="1" applyBorder="1" applyAlignment="1">
      <alignment horizontal="left" indent="4"/>
    </xf>
    <xf numFmtId="0" fontId="15" fillId="0" borderId="9" xfId="0" applyFont="1" applyBorder="1"/>
    <xf numFmtId="0" fontId="16" fillId="0" borderId="9" xfId="0" applyFont="1" applyBorder="1"/>
    <xf numFmtId="0" fontId="15" fillId="0" borderId="9" xfId="0" applyFont="1" applyBorder="1" applyAlignment="1"/>
    <xf numFmtId="0" fontId="15" fillId="0" borderId="9" xfId="0" applyFont="1" applyBorder="1" applyAlignment="1">
      <alignment horizontal="left" indent="3"/>
    </xf>
    <xf numFmtId="0" fontId="15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87" fontId="7" fillId="0" borderId="5" xfId="1" applyNumberFormat="1" applyFont="1" applyBorder="1"/>
    <xf numFmtId="0" fontId="7" fillId="0" borderId="9" xfId="0" quotePrefix="1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/>
    <xf numFmtId="49" fontId="12" fillId="0" borderId="9" xfId="0" applyNumberFormat="1" applyFont="1" applyBorder="1"/>
    <xf numFmtId="0" fontId="11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187" fontId="7" fillId="0" borderId="3" xfId="1" applyNumberFormat="1" applyFont="1" applyBorder="1"/>
    <xf numFmtId="0" fontId="2" fillId="3" borderId="1" xfId="0" applyFont="1" applyFill="1" applyBorder="1" applyAlignment="1">
      <alignment horizontal="center"/>
    </xf>
    <xf numFmtId="4" fontId="2" fillId="0" borderId="0" xfId="0" quotePrefix="1" applyNumberFormat="1" applyFont="1" applyBorder="1" applyAlignment="1">
      <alignment horizontal="center"/>
    </xf>
    <xf numFmtId="4" fontId="2" fillId="0" borderId="3" xfId="0" quotePrefix="1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3" fontId="7" fillId="0" borderId="8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0" fillId="0" borderId="3" xfId="0" applyFont="1" applyBorder="1"/>
    <xf numFmtId="0" fontId="7" fillId="0" borderId="3" xfId="0" quotePrefix="1" applyFont="1" applyBorder="1"/>
    <xf numFmtId="3" fontId="7" fillId="0" borderId="3" xfId="0" applyNumberFormat="1" applyFont="1" applyBorder="1" applyAlignment="1">
      <alignment horizontal="center"/>
    </xf>
    <xf numFmtId="0" fontId="11" fillId="0" borderId="3" xfId="0" applyFont="1" applyBorder="1"/>
    <xf numFmtId="0" fontId="11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quotePrefix="1" applyFont="1" applyBorder="1"/>
    <xf numFmtId="0" fontId="7" fillId="0" borderId="10" xfId="0" quotePrefix="1" applyFont="1" applyBorder="1"/>
    <xf numFmtId="0" fontId="6" fillId="0" borderId="10" xfId="0" applyFont="1" applyBorder="1" applyAlignment="1">
      <alignment horizontal="center"/>
    </xf>
    <xf numFmtId="0" fontId="7" fillId="0" borderId="8" xfId="0" quotePrefix="1" applyFont="1" applyBorder="1"/>
    <xf numFmtId="3" fontId="6" fillId="0" borderId="10" xfId="0" applyNumberFormat="1" applyFont="1" applyBorder="1" applyAlignment="1">
      <alignment horizontal="center"/>
    </xf>
    <xf numFmtId="0" fontId="5" fillId="0" borderId="10" xfId="0" applyFont="1" applyBorder="1"/>
    <xf numFmtId="0" fontId="5" fillId="0" borderId="10" xfId="0" applyFont="1" applyBorder="1" applyAlignment="1">
      <alignment horizontal="center"/>
    </xf>
    <xf numFmtId="187" fontId="6" fillId="0" borderId="10" xfId="0" applyNumberFormat="1" applyFont="1" applyBorder="1"/>
    <xf numFmtId="187" fontId="7" fillId="0" borderId="3" xfId="1" applyNumberFormat="1" applyFont="1" applyBorder="1" applyAlignment="1">
      <alignment horizontal="right"/>
    </xf>
    <xf numFmtId="0" fontId="11" fillId="0" borderId="3" xfId="0" applyFont="1" applyBorder="1" applyAlignment="1">
      <alignment horizontal="left"/>
    </xf>
    <xf numFmtId="0" fontId="7" fillId="0" borderId="3" xfId="0" applyFont="1" applyBorder="1" applyAlignment="1">
      <alignment horizontal="right"/>
    </xf>
    <xf numFmtId="187" fontId="7" fillId="0" borderId="3" xfId="1" applyNumberFormat="1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3" fontId="7" fillId="0" borderId="3" xfId="0" applyNumberFormat="1" applyFont="1" applyBorder="1" applyAlignment="1">
      <alignment horizontal="right"/>
    </xf>
    <xf numFmtId="3" fontId="7" fillId="0" borderId="14" xfId="0" applyNumberFormat="1" applyFont="1" applyBorder="1" applyAlignment="1">
      <alignment horizontal="right"/>
    </xf>
    <xf numFmtId="49" fontId="7" fillId="0" borderId="3" xfId="0" applyNumberFormat="1" applyFont="1" applyBorder="1"/>
    <xf numFmtId="49" fontId="11" fillId="0" borderId="3" xfId="0" applyNumberFormat="1" applyFont="1" applyBorder="1"/>
    <xf numFmtId="0" fontId="11" fillId="0" borderId="14" xfId="0" applyFont="1" applyBorder="1"/>
    <xf numFmtId="49" fontId="7" fillId="0" borderId="6" xfId="0" applyNumberFormat="1" applyFont="1" applyBorder="1"/>
    <xf numFmtId="49" fontId="11" fillId="0" borderId="9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right"/>
    </xf>
    <xf numFmtId="0" fontId="11" fillId="0" borderId="5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0" fillId="0" borderId="10" xfId="0" applyBorder="1"/>
    <xf numFmtId="0" fontId="0" fillId="0" borderId="3" xfId="0" applyBorder="1"/>
    <xf numFmtId="49" fontId="11" fillId="0" borderId="3" xfId="0" applyNumberFormat="1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49" fontId="12" fillId="0" borderId="3" xfId="0" applyNumberFormat="1" applyFont="1" applyBorder="1"/>
    <xf numFmtId="49" fontId="14" fillId="0" borderId="5" xfId="0" applyNumberFormat="1" applyFont="1" applyBorder="1"/>
    <xf numFmtId="0" fontId="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1" fillId="0" borderId="6" xfId="0" applyFont="1" applyBorder="1" applyAlignment="1">
      <alignment horizontal="center"/>
    </xf>
    <xf numFmtId="0" fontId="13" fillId="0" borderId="9" xfId="0" applyFont="1" applyBorder="1"/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11" fillId="0" borderId="6" xfId="0" applyFont="1" applyBorder="1"/>
    <xf numFmtId="49" fontId="11" fillId="0" borderId="6" xfId="0" applyNumberFormat="1" applyFont="1" applyBorder="1"/>
    <xf numFmtId="187" fontId="7" fillId="0" borderId="14" xfId="1" applyNumberFormat="1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15" fillId="0" borderId="10" xfId="0" applyFont="1" applyBorder="1"/>
    <xf numFmtId="3" fontId="15" fillId="0" borderId="9" xfId="0" applyNumberFormat="1" applyFont="1" applyBorder="1"/>
    <xf numFmtId="0" fontId="15" fillId="0" borderId="3" xfId="0" applyFont="1" applyBorder="1"/>
    <xf numFmtId="0" fontId="15" fillId="0" borderId="9" xfId="0" applyFont="1" applyBorder="1" applyAlignment="1">
      <alignment horizontal="right" textRotation="180"/>
    </xf>
    <xf numFmtId="0" fontId="15" fillId="0" borderId="5" xfId="0" applyFont="1" applyBorder="1"/>
    <xf numFmtId="0" fontId="15" fillId="0" borderId="10" xfId="0" applyFont="1" applyBorder="1" applyAlignment="1">
      <alignment horizontal="right" textRotation="180"/>
    </xf>
    <xf numFmtId="0" fontId="7" fillId="0" borderId="14" xfId="0" applyFont="1" applyBorder="1" applyAlignment="1">
      <alignment horizontal="left"/>
    </xf>
    <xf numFmtId="49" fontId="11" fillId="0" borderId="10" xfId="0" applyNumberFormat="1" applyFont="1" applyBorder="1" applyAlignment="1">
      <alignment horizontal="center"/>
    </xf>
    <xf numFmtId="187" fontId="7" fillId="0" borderId="5" xfId="1" applyNumberFormat="1" applyFont="1" applyBorder="1" applyAlignment="1">
      <alignment horizontal="center"/>
    </xf>
    <xf numFmtId="4" fontId="3" fillId="3" borderId="11" xfId="0" applyNumberFormat="1" applyFont="1" applyFill="1" applyBorder="1" applyAlignment="1">
      <alignment horizontal="center"/>
    </xf>
    <xf numFmtId="4" fontId="3" fillId="3" borderId="13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4" fontId="3" fillId="3" borderId="1" xfId="0" applyNumberFormat="1" applyFont="1" applyFill="1" applyBorder="1" applyAlignment="1">
      <alignment horizontal="center"/>
    </xf>
    <xf numFmtId="4" fontId="3" fillId="3" borderId="11" xfId="1" applyNumberFormat="1" applyFont="1" applyFill="1" applyBorder="1" applyAlignment="1"/>
    <xf numFmtId="0" fontId="3" fillId="3" borderId="12" xfId="0" applyFont="1" applyFill="1" applyBorder="1" applyAlignment="1">
      <alignment horizontal="center"/>
    </xf>
    <xf numFmtId="49" fontId="7" fillId="0" borderId="9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6" fillId="2" borderId="13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7" fillId="2" borderId="13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622789</xdr:colOff>
      <xdr:row>9</xdr:row>
      <xdr:rowOff>142875</xdr:rowOff>
    </xdr:from>
    <xdr:to>
      <xdr:col>17</xdr:col>
      <xdr:colOff>257175</xdr:colOff>
      <xdr:row>9</xdr:row>
      <xdr:rowOff>146543</xdr:rowOff>
    </xdr:to>
    <xdr:cxnSp macro="">
      <xdr:nvCxnSpPr>
        <xdr:cNvPr id="2" name="Straight Arrow Connector 3">
          <a:extLst>
            <a:ext uri="{FF2B5EF4-FFF2-40B4-BE49-F238E27FC236}">
              <a16:creationId xmlns:a16="http://schemas.microsoft.com/office/drawing/2014/main" xmlns="" id="{0205E270-F4CC-44D2-81D3-D3E0AA319453}"/>
            </a:ext>
          </a:extLst>
        </xdr:cNvPr>
        <xdr:cNvCxnSpPr/>
      </xdr:nvCxnSpPr>
      <xdr:spPr>
        <a:xfrm flipV="1">
          <a:off x="6499714" y="2428875"/>
          <a:ext cx="3311036" cy="366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17</xdr:row>
      <xdr:rowOff>130421</xdr:rowOff>
    </xdr:from>
    <xdr:to>
      <xdr:col>17</xdr:col>
      <xdr:colOff>210526</xdr:colOff>
      <xdr:row>17</xdr:row>
      <xdr:rowOff>133350</xdr:rowOff>
    </xdr:to>
    <xdr:cxnSp macro="">
      <xdr:nvCxnSpPr>
        <xdr:cNvPr id="3" name="Straight Arrow Connector 3">
          <a:extLst>
            <a:ext uri="{FF2B5EF4-FFF2-40B4-BE49-F238E27FC236}">
              <a16:creationId xmlns:a16="http://schemas.microsoft.com/office/drawing/2014/main" xmlns="" id="{51665964-1157-4B1E-ACA0-124E0434EB6C}"/>
            </a:ext>
          </a:extLst>
        </xdr:cNvPr>
        <xdr:cNvCxnSpPr/>
      </xdr:nvCxnSpPr>
      <xdr:spPr>
        <a:xfrm flipV="1">
          <a:off x="6515100" y="4464296"/>
          <a:ext cx="3249001" cy="2929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84992</xdr:colOff>
      <xdr:row>31</xdr:row>
      <xdr:rowOff>150935</xdr:rowOff>
    </xdr:from>
    <xdr:to>
      <xdr:col>17</xdr:col>
      <xdr:colOff>216386</xdr:colOff>
      <xdr:row>31</xdr:row>
      <xdr:rowOff>150938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xmlns="" id="{7FF4AA50-EDEE-451B-BE74-AE1A6FF2706A}"/>
            </a:ext>
          </a:extLst>
        </xdr:cNvPr>
        <xdr:cNvCxnSpPr/>
      </xdr:nvCxnSpPr>
      <xdr:spPr>
        <a:xfrm flipV="1">
          <a:off x="6149242" y="8040810"/>
          <a:ext cx="3100019" cy="3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21</xdr:row>
      <xdr:rowOff>133350</xdr:rowOff>
    </xdr:from>
    <xdr:to>
      <xdr:col>17</xdr:col>
      <xdr:colOff>238125</xdr:colOff>
      <xdr:row>21</xdr:row>
      <xdr:rowOff>142876</xdr:rowOff>
    </xdr:to>
    <xdr:cxnSp macro="">
      <xdr:nvCxnSpPr>
        <xdr:cNvPr id="5" name="Straight Arrow Connector 3">
          <a:extLst>
            <a:ext uri="{FF2B5EF4-FFF2-40B4-BE49-F238E27FC236}">
              <a16:creationId xmlns:a16="http://schemas.microsoft.com/office/drawing/2014/main" xmlns="" id="{51665964-1157-4B1E-ACA0-124E0434EB6C}"/>
            </a:ext>
          </a:extLst>
        </xdr:cNvPr>
        <xdr:cNvCxnSpPr/>
      </xdr:nvCxnSpPr>
      <xdr:spPr>
        <a:xfrm flipV="1">
          <a:off x="6524625" y="5495925"/>
          <a:ext cx="3267075" cy="9526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84992</xdr:colOff>
      <xdr:row>35</xdr:row>
      <xdr:rowOff>150935</xdr:rowOff>
    </xdr:from>
    <xdr:to>
      <xdr:col>17</xdr:col>
      <xdr:colOff>216386</xdr:colOff>
      <xdr:row>35</xdr:row>
      <xdr:rowOff>150938</xdr:rowOff>
    </xdr:to>
    <xdr:cxnSp macro="">
      <xdr:nvCxnSpPr>
        <xdr:cNvPr id="6" name="Straight Arrow Connector 3">
          <a:extLst>
            <a:ext uri="{FF2B5EF4-FFF2-40B4-BE49-F238E27FC236}">
              <a16:creationId xmlns:a16="http://schemas.microsoft.com/office/drawing/2014/main" xmlns="" id="{7FF4AA50-EDEE-451B-BE74-AE1A6FF2706A}"/>
            </a:ext>
          </a:extLst>
        </xdr:cNvPr>
        <xdr:cNvCxnSpPr/>
      </xdr:nvCxnSpPr>
      <xdr:spPr>
        <a:xfrm flipV="1">
          <a:off x="6166338" y="8869973"/>
          <a:ext cx="3194048" cy="3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142875</xdr:colOff>
      <xdr:row>0</xdr:row>
      <xdr:rowOff>39687</xdr:rowOff>
    </xdr:from>
    <xdr:ext cx="652096" cy="251736"/>
    <xdr:sp macro="" textlink="">
      <xdr:nvSpPr>
        <xdr:cNvPr id="10" name="กล่องข้อความ 9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SpPr txBox="1"/>
      </xdr:nvSpPr>
      <xdr:spPr>
        <a:xfrm>
          <a:off x="8532813" y="39687"/>
          <a:ext cx="652096" cy="251736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100">
              <a:latin typeface="TH SarabunIT๙" panose="020B0500040200020003" pitchFamily="34" charset="-34"/>
              <a:cs typeface="TH SarabunIT๙" panose="020B0500040200020003" pitchFamily="34" charset="-34"/>
            </a:rPr>
            <a:t>แบบ ผด.02</a:t>
          </a:r>
        </a:p>
      </xdr:txBody>
    </xdr:sp>
    <xdr:clientData/>
  </xdr:oneCellAnchor>
  <xdr:twoCellAnchor>
    <xdr:from>
      <xdr:col>9</xdr:col>
      <xdr:colOff>104775</xdr:colOff>
      <xdr:row>9</xdr:row>
      <xdr:rowOff>136281</xdr:rowOff>
    </xdr:from>
    <xdr:to>
      <xdr:col>11</xdr:col>
      <xdr:colOff>163391</xdr:colOff>
      <xdr:row>9</xdr:row>
      <xdr:rowOff>143608</xdr:rowOff>
    </xdr:to>
    <xdr:cxnSp macro="">
      <xdr:nvCxnSpPr>
        <xdr:cNvPr id="3" name="Straight Arrow Connector 3">
          <a:extLst>
            <a:ext uri="{FF2B5EF4-FFF2-40B4-BE49-F238E27FC236}">
              <a16:creationId xmlns:a16="http://schemas.microsoft.com/office/drawing/2014/main" xmlns="" id="{B3332752-F266-4C8A-A013-0621DBF421BD}"/>
            </a:ext>
          </a:extLst>
        </xdr:cNvPr>
        <xdr:cNvCxnSpPr/>
      </xdr:nvCxnSpPr>
      <xdr:spPr>
        <a:xfrm flipV="1">
          <a:off x="6962775" y="2498481"/>
          <a:ext cx="611066" cy="7327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42496</xdr:colOff>
      <xdr:row>12</xdr:row>
      <xdr:rowOff>115767</xdr:rowOff>
    </xdr:from>
    <xdr:to>
      <xdr:col>17</xdr:col>
      <xdr:colOff>173890</xdr:colOff>
      <xdr:row>12</xdr:row>
      <xdr:rowOff>115770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xmlns="" id="{192A17E6-6527-4929-B9BB-88B1063C475D}"/>
            </a:ext>
          </a:extLst>
        </xdr:cNvPr>
        <xdr:cNvCxnSpPr/>
      </xdr:nvCxnSpPr>
      <xdr:spPr>
        <a:xfrm flipV="1">
          <a:off x="6035919" y="3215055"/>
          <a:ext cx="3194048" cy="3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19</xdr:row>
      <xdr:rowOff>123826</xdr:rowOff>
    </xdr:from>
    <xdr:to>
      <xdr:col>12</xdr:col>
      <xdr:colOff>257175</xdr:colOff>
      <xdr:row>19</xdr:row>
      <xdr:rowOff>133350</xdr:rowOff>
    </xdr:to>
    <xdr:cxnSp macro="">
      <xdr:nvCxnSpPr>
        <xdr:cNvPr id="7" name="Straight Arrow Connector 3">
          <a:extLst>
            <a:ext uri="{FF2B5EF4-FFF2-40B4-BE49-F238E27FC236}">
              <a16:creationId xmlns:a16="http://schemas.microsoft.com/office/drawing/2014/main" xmlns="" id="{192A17E6-6527-4929-B9BB-88B1063C475D}"/>
            </a:ext>
          </a:extLst>
        </xdr:cNvPr>
        <xdr:cNvCxnSpPr/>
      </xdr:nvCxnSpPr>
      <xdr:spPr>
        <a:xfrm flipV="1">
          <a:off x="6867525" y="4867276"/>
          <a:ext cx="1076325" cy="952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15</xdr:col>
      <xdr:colOff>142875</xdr:colOff>
      <xdr:row>24</xdr:row>
      <xdr:rowOff>39687</xdr:rowOff>
    </xdr:from>
    <xdr:ext cx="652096" cy="251736"/>
    <xdr:sp macro="" textlink="">
      <xdr:nvSpPr>
        <xdr:cNvPr id="12" name="กล่องข้อความ 11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SpPr txBox="1"/>
      </xdr:nvSpPr>
      <xdr:spPr>
        <a:xfrm>
          <a:off x="8658225" y="39687"/>
          <a:ext cx="652096" cy="251736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100">
              <a:latin typeface="TH SarabunIT๙" panose="020B0500040200020003" pitchFamily="34" charset="-34"/>
              <a:cs typeface="TH SarabunIT๙" panose="020B0500040200020003" pitchFamily="34" charset="-34"/>
            </a:rPr>
            <a:t>แบบ ผด.02</a:t>
          </a:r>
        </a:p>
      </xdr:txBody>
    </xdr:sp>
    <xdr:clientData/>
  </xdr:oneCellAnchor>
  <xdr:twoCellAnchor>
    <xdr:from>
      <xdr:col>8</xdr:col>
      <xdr:colOff>28575</xdr:colOff>
      <xdr:row>33</xdr:row>
      <xdr:rowOff>123825</xdr:rowOff>
    </xdr:from>
    <xdr:to>
      <xdr:col>9</xdr:col>
      <xdr:colOff>257175</xdr:colOff>
      <xdr:row>33</xdr:row>
      <xdr:rowOff>133350</xdr:rowOff>
    </xdr:to>
    <xdr:cxnSp macro="">
      <xdr:nvCxnSpPr>
        <xdr:cNvPr id="13" name="Straight Arrow Connector 3">
          <a:extLst>
            <a:ext uri="{FF2B5EF4-FFF2-40B4-BE49-F238E27FC236}">
              <a16:creationId xmlns:a16="http://schemas.microsoft.com/office/drawing/2014/main" xmlns="" id="{B3332752-F266-4C8A-A013-0621DBF421BD}"/>
            </a:ext>
          </a:extLst>
        </xdr:cNvPr>
        <xdr:cNvCxnSpPr/>
      </xdr:nvCxnSpPr>
      <xdr:spPr>
        <a:xfrm flipV="1">
          <a:off x="6610350" y="8420100"/>
          <a:ext cx="504825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38100</xdr:colOff>
      <xdr:row>43</xdr:row>
      <xdr:rowOff>123825</xdr:rowOff>
    </xdr:from>
    <xdr:to>
      <xdr:col>12</xdr:col>
      <xdr:colOff>257175</xdr:colOff>
      <xdr:row>43</xdr:row>
      <xdr:rowOff>123826</xdr:rowOff>
    </xdr:to>
    <xdr:cxnSp macro="">
      <xdr:nvCxnSpPr>
        <xdr:cNvPr id="15" name="Straight Arrow Connector 3">
          <a:extLst>
            <a:ext uri="{FF2B5EF4-FFF2-40B4-BE49-F238E27FC236}">
              <a16:creationId xmlns:a16="http://schemas.microsoft.com/office/drawing/2014/main" xmlns="" id="{192A17E6-6527-4929-B9BB-88B1063C475D}"/>
            </a:ext>
          </a:extLst>
        </xdr:cNvPr>
        <xdr:cNvCxnSpPr/>
      </xdr:nvCxnSpPr>
      <xdr:spPr>
        <a:xfrm>
          <a:off x="6896100" y="10801350"/>
          <a:ext cx="1047750" cy="1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38100</xdr:colOff>
      <xdr:row>38</xdr:row>
      <xdr:rowOff>124559</xdr:rowOff>
    </xdr:from>
    <xdr:to>
      <xdr:col>15</xdr:col>
      <xdr:colOff>247650</xdr:colOff>
      <xdr:row>38</xdr:row>
      <xdr:rowOff>133350</xdr:rowOff>
    </xdr:to>
    <xdr:cxnSp macro="">
      <xdr:nvCxnSpPr>
        <xdr:cNvPr id="18" name="Straight Arrow Connector 3">
          <a:extLst>
            <a:ext uri="{FF2B5EF4-FFF2-40B4-BE49-F238E27FC236}">
              <a16:creationId xmlns:a16="http://schemas.microsoft.com/office/drawing/2014/main" xmlns="" id="{B3332752-F266-4C8A-A013-0621DBF421BD}"/>
            </a:ext>
          </a:extLst>
        </xdr:cNvPr>
        <xdr:cNvCxnSpPr/>
      </xdr:nvCxnSpPr>
      <xdr:spPr>
        <a:xfrm>
          <a:off x="7448550" y="9611459"/>
          <a:ext cx="1314450" cy="8791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15</xdr:col>
      <xdr:colOff>142875</xdr:colOff>
      <xdr:row>48</xdr:row>
      <xdr:rowOff>39687</xdr:rowOff>
    </xdr:from>
    <xdr:ext cx="652096" cy="251736"/>
    <xdr:sp macro="" textlink="">
      <xdr:nvSpPr>
        <xdr:cNvPr id="20" name="กล่องข้อความ 19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SpPr txBox="1"/>
      </xdr:nvSpPr>
      <xdr:spPr>
        <a:xfrm>
          <a:off x="8658225" y="5973762"/>
          <a:ext cx="652096" cy="251736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100">
              <a:latin typeface="TH SarabunIT๙" panose="020B0500040200020003" pitchFamily="34" charset="-34"/>
              <a:cs typeface="TH SarabunIT๙" panose="020B0500040200020003" pitchFamily="34" charset="-34"/>
            </a:rPr>
            <a:t>แบบ ผด.02</a:t>
          </a:r>
        </a:p>
      </xdr:txBody>
    </xdr:sp>
    <xdr:clientData/>
  </xdr:oneCellAnchor>
  <xdr:twoCellAnchor>
    <xdr:from>
      <xdr:col>10</xdr:col>
      <xdr:colOff>28575</xdr:colOff>
      <xdr:row>57</xdr:row>
      <xdr:rowOff>114300</xdr:rowOff>
    </xdr:from>
    <xdr:to>
      <xdr:col>14</xdr:col>
      <xdr:colOff>238125</xdr:colOff>
      <xdr:row>57</xdr:row>
      <xdr:rowOff>114300</xdr:rowOff>
    </xdr:to>
    <xdr:cxnSp macro="">
      <xdr:nvCxnSpPr>
        <xdr:cNvPr id="21" name="Straight Arrow Connector 3">
          <a:extLst>
            <a:ext uri="{FF2B5EF4-FFF2-40B4-BE49-F238E27FC236}">
              <a16:creationId xmlns:a16="http://schemas.microsoft.com/office/drawing/2014/main" xmlns="" id="{B3332752-F266-4C8A-A013-0621DBF421BD}"/>
            </a:ext>
          </a:extLst>
        </xdr:cNvPr>
        <xdr:cNvCxnSpPr/>
      </xdr:nvCxnSpPr>
      <xdr:spPr>
        <a:xfrm>
          <a:off x="7162800" y="14363700"/>
          <a:ext cx="131445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47625</xdr:colOff>
      <xdr:row>66</xdr:row>
      <xdr:rowOff>133350</xdr:rowOff>
    </xdr:from>
    <xdr:to>
      <xdr:col>14</xdr:col>
      <xdr:colOff>247650</xdr:colOff>
      <xdr:row>66</xdr:row>
      <xdr:rowOff>133350</xdr:rowOff>
    </xdr:to>
    <xdr:cxnSp macro="">
      <xdr:nvCxnSpPr>
        <xdr:cNvPr id="22" name="Straight Arrow Connector 3">
          <a:extLst>
            <a:ext uri="{FF2B5EF4-FFF2-40B4-BE49-F238E27FC236}">
              <a16:creationId xmlns:a16="http://schemas.microsoft.com/office/drawing/2014/main" xmlns="" id="{192A17E6-6527-4929-B9BB-88B1063C475D}"/>
            </a:ext>
          </a:extLst>
        </xdr:cNvPr>
        <xdr:cNvCxnSpPr/>
      </xdr:nvCxnSpPr>
      <xdr:spPr>
        <a:xfrm>
          <a:off x="6905625" y="16525875"/>
          <a:ext cx="158115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28575</xdr:colOff>
      <xdr:row>62</xdr:row>
      <xdr:rowOff>133350</xdr:rowOff>
    </xdr:from>
    <xdr:to>
      <xdr:col>15</xdr:col>
      <xdr:colOff>228600</xdr:colOff>
      <xdr:row>62</xdr:row>
      <xdr:rowOff>142875</xdr:rowOff>
    </xdr:to>
    <xdr:cxnSp macro="">
      <xdr:nvCxnSpPr>
        <xdr:cNvPr id="23" name="Straight Arrow Connector 3">
          <a:extLst>
            <a:ext uri="{FF2B5EF4-FFF2-40B4-BE49-F238E27FC236}">
              <a16:creationId xmlns:a16="http://schemas.microsoft.com/office/drawing/2014/main" xmlns="" id="{B3332752-F266-4C8A-A013-0621DBF421BD}"/>
            </a:ext>
          </a:extLst>
        </xdr:cNvPr>
        <xdr:cNvCxnSpPr/>
      </xdr:nvCxnSpPr>
      <xdr:spPr>
        <a:xfrm flipV="1">
          <a:off x="6886575" y="15573375"/>
          <a:ext cx="1857375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13607</xdr:colOff>
      <xdr:row>9</xdr:row>
      <xdr:rowOff>142875</xdr:rowOff>
    </xdr:from>
    <xdr:to>
      <xdr:col>17</xdr:col>
      <xdr:colOff>170089</xdr:colOff>
      <xdr:row>9</xdr:row>
      <xdr:rowOff>149679</xdr:rowOff>
    </xdr:to>
    <xdr:cxnSp macro="">
      <xdr:nvCxnSpPr>
        <xdr:cNvPr id="29" name="Straight Arrow Connector 3">
          <a:extLst>
            <a:ext uri="{FF2B5EF4-FFF2-40B4-BE49-F238E27FC236}">
              <a16:creationId xmlns:a16="http://schemas.microsoft.com/office/drawing/2014/main" xmlns="" id="{00000000-0008-0000-0300-00001D000000}"/>
            </a:ext>
          </a:extLst>
        </xdr:cNvPr>
        <xdr:cNvCxnSpPr/>
      </xdr:nvCxnSpPr>
      <xdr:spPr>
        <a:xfrm>
          <a:off x="6027964" y="2524125"/>
          <a:ext cx="3224893" cy="680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15</xdr:col>
      <xdr:colOff>146538</xdr:colOff>
      <xdr:row>0</xdr:row>
      <xdr:rowOff>29308</xdr:rowOff>
    </xdr:from>
    <xdr:ext cx="652096" cy="251736"/>
    <xdr:sp macro="" textlink="">
      <xdr:nvSpPr>
        <xdr:cNvPr id="36" name="กล่องข้อความ 35">
          <a:extLst>
            <a:ext uri="{FF2B5EF4-FFF2-40B4-BE49-F238E27FC236}">
              <a16:creationId xmlns:a16="http://schemas.microsoft.com/office/drawing/2014/main" xmlns="" id="{00000000-0008-0000-0300-000024000000}"/>
            </a:ext>
          </a:extLst>
        </xdr:cNvPr>
        <xdr:cNvSpPr txBox="1"/>
      </xdr:nvSpPr>
      <xdr:spPr>
        <a:xfrm>
          <a:off x="8667750" y="29308"/>
          <a:ext cx="652096" cy="251736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100">
              <a:latin typeface="TH SarabunIT๙" panose="020B0500040200020003" pitchFamily="34" charset="-34"/>
              <a:cs typeface="TH SarabunIT๙" panose="020B0500040200020003" pitchFamily="34" charset="-34"/>
            </a:rPr>
            <a:t>แบบ ผด.02</a:t>
          </a:r>
        </a:p>
      </xdr:txBody>
    </xdr:sp>
    <xdr:clientData/>
  </xdr:oneCellAnchor>
  <xdr:twoCellAnchor>
    <xdr:from>
      <xdr:col>6</xdr:col>
      <xdr:colOff>13607</xdr:colOff>
      <xdr:row>31</xdr:row>
      <xdr:rowOff>122464</xdr:rowOff>
    </xdr:from>
    <xdr:to>
      <xdr:col>17</xdr:col>
      <xdr:colOff>197303</xdr:colOff>
      <xdr:row>31</xdr:row>
      <xdr:rowOff>129268</xdr:rowOff>
    </xdr:to>
    <xdr:cxnSp macro="">
      <xdr:nvCxnSpPr>
        <xdr:cNvPr id="49" name="Straight Arrow Connector 3">
          <a:extLst>
            <a:ext uri="{FF2B5EF4-FFF2-40B4-BE49-F238E27FC236}">
              <a16:creationId xmlns:a16="http://schemas.microsoft.com/office/drawing/2014/main" xmlns="" id="{D03BC9AA-D246-49B0-8650-1DA238A69F14}"/>
            </a:ext>
          </a:extLst>
        </xdr:cNvPr>
        <xdr:cNvCxnSpPr/>
      </xdr:nvCxnSpPr>
      <xdr:spPr>
        <a:xfrm flipV="1">
          <a:off x="6027964" y="7722053"/>
          <a:ext cx="3252107" cy="680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13608</xdr:colOff>
      <xdr:row>81</xdr:row>
      <xdr:rowOff>141742</xdr:rowOff>
    </xdr:from>
    <xdr:to>
      <xdr:col>9</xdr:col>
      <xdr:colOff>252866</xdr:colOff>
      <xdr:row>81</xdr:row>
      <xdr:rowOff>149678</xdr:rowOff>
    </xdr:to>
    <xdr:cxnSp macro="">
      <xdr:nvCxnSpPr>
        <xdr:cNvPr id="50" name="Straight Arrow Connector 3">
          <a:extLst>
            <a:ext uri="{FF2B5EF4-FFF2-40B4-BE49-F238E27FC236}">
              <a16:creationId xmlns:a16="http://schemas.microsoft.com/office/drawing/2014/main" xmlns="" id="{30C9CCBE-ADEB-4FCA-84F0-280EDC3865AC}"/>
            </a:ext>
          </a:extLst>
        </xdr:cNvPr>
        <xdr:cNvCxnSpPr/>
      </xdr:nvCxnSpPr>
      <xdr:spPr>
        <a:xfrm flipV="1">
          <a:off x="6864804" y="19892510"/>
          <a:ext cx="239258" cy="7936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</xdr:colOff>
      <xdr:row>107</xdr:row>
      <xdr:rowOff>151423</xdr:rowOff>
    </xdr:from>
    <xdr:to>
      <xdr:col>12</xdr:col>
      <xdr:colOff>7327</xdr:colOff>
      <xdr:row>107</xdr:row>
      <xdr:rowOff>151425</xdr:rowOff>
    </xdr:to>
    <xdr:cxnSp macro="">
      <xdr:nvCxnSpPr>
        <xdr:cNvPr id="51" name="Straight Arrow Connector 3">
          <a:extLst>
            <a:ext uri="{FF2B5EF4-FFF2-40B4-BE49-F238E27FC236}">
              <a16:creationId xmlns:a16="http://schemas.microsoft.com/office/drawing/2014/main" xmlns="" id="{2385DB40-36F9-476F-A147-4C11B7C3D0D7}"/>
            </a:ext>
          </a:extLst>
        </xdr:cNvPr>
        <xdr:cNvCxnSpPr/>
      </xdr:nvCxnSpPr>
      <xdr:spPr>
        <a:xfrm flipV="1">
          <a:off x="7119939" y="25853048"/>
          <a:ext cx="562951" cy="2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138339</xdr:colOff>
      <xdr:row>55</xdr:row>
      <xdr:rowOff>133804</xdr:rowOff>
    </xdr:from>
    <xdr:to>
      <xdr:col>17</xdr:col>
      <xdr:colOff>158750</xdr:colOff>
      <xdr:row>55</xdr:row>
      <xdr:rowOff>134937</xdr:rowOff>
    </xdr:to>
    <xdr:cxnSp macro="">
      <xdr:nvCxnSpPr>
        <xdr:cNvPr id="8" name="Straight Arrow Connector 3">
          <a:extLst>
            <a:ext uri="{FF2B5EF4-FFF2-40B4-BE49-F238E27FC236}">
              <a16:creationId xmlns:a16="http://schemas.microsoft.com/office/drawing/2014/main" xmlns="" id="{2DBE189A-67F1-478B-8BE9-40B4C4EC1E14}"/>
            </a:ext>
          </a:extLst>
        </xdr:cNvPr>
        <xdr:cNvCxnSpPr/>
      </xdr:nvCxnSpPr>
      <xdr:spPr>
        <a:xfrm>
          <a:off x="6147027" y="13476742"/>
          <a:ext cx="3076348" cy="1133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6805</xdr:colOff>
      <xdr:row>133</xdr:row>
      <xdr:rowOff>128745</xdr:rowOff>
    </xdr:from>
    <xdr:to>
      <xdr:col>12</xdr:col>
      <xdr:colOff>14131</xdr:colOff>
      <xdr:row>133</xdr:row>
      <xdr:rowOff>128747</xdr:rowOff>
    </xdr:to>
    <xdr:cxnSp macro="">
      <xdr:nvCxnSpPr>
        <xdr:cNvPr id="9" name="Straight Arrow Connector 3">
          <a:extLst>
            <a:ext uri="{FF2B5EF4-FFF2-40B4-BE49-F238E27FC236}">
              <a16:creationId xmlns:a16="http://schemas.microsoft.com/office/drawing/2014/main" xmlns="" id="{E734032C-BBC7-4FD8-973C-9154A9876AD7}"/>
            </a:ext>
          </a:extLst>
        </xdr:cNvPr>
        <xdr:cNvCxnSpPr/>
      </xdr:nvCxnSpPr>
      <xdr:spPr>
        <a:xfrm flipV="1">
          <a:off x="7136948" y="32044299"/>
          <a:ext cx="565219" cy="2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258536</xdr:colOff>
      <xdr:row>184</xdr:row>
      <xdr:rowOff>129268</xdr:rowOff>
    </xdr:from>
    <xdr:to>
      <xdr:col>16</xdr:col>
      <xdr:colOff>272143</xdr:colOff>
      <xdr:row>184</xdr:row>
      <xdr:rowOff>129269</xdr:rowOff>
    </xdr:to>
    <xdr:cxnSp macro="">
      <xdr:nvCxnSpPr>
        <xdr:cNvPr id="10" name="Straight Arrow Connector 3">
          <a:extLst>
            <a:ext uri="{FF2B5EF4-FFF2-40B4-BE49-F238E27FC236}">
              <a16:creationId xmlns:a16="http://schemas.microsoft.com/office/drawing/2014/main" xmlns="" id="{13597F6E-1D90-432E-BADC-698659688596}"/>
            </a:ext>
          </a:extLst>
        </xdr:cNvPr>
        <xdr:cNvCxnSpPr/>
      </xdr:nvCxnSpPr>
      <xdr:spPr>
        <a:xfrm flipV="1">
          <a:off x="6830786" y="43991893"/>
          <a:ext cx="2245178" cy="1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34018</xdr:colOff>
      <xdr:row>210</xdr:row>
      <xdr:rowOff>122464</xdr:rowOff>
    </xdr:from>
    <xdr:to>
      <xdr:col>17</xdr:col>
      <xdr:colOff>251732</xdr:colOff>
      <xdr:row>210</xdr:row>
      <xdr:rowOff>129268</xdr:rowOff>
    </xdr:to>
    <xdr:cxnSp macro="">
      <xdr:nvCxnSpPr>
        <xdr:cNvPr id="11" name="Straight Arrow Connector 3">
          <a:extLst>
            <a:ext uri="{FF2B5EF4-FFF2-40B4-BE49-F238E27FC236}">
              <a16:creationId xmlns:a16="http://schemas.microsoft.com/office/drawing/2014/main" xmlns="" id="{E6590EA1-F545-4732-AA8B-1A392DEF16C8}"/>
            </a:ext>
          </a:extLst>
        </xdr:cNvPr>
        <xdr:cNvCxnSpPr/>
      </xdr:nvCxnSpPr>
      <xdr:spPr>
        <a:xfrm flipV="1">
          <a:off x="6048375" y="50162732"/>
          <a:ext cx="3286125" cy="680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272144</xdr:colOff>
      <xdr:row>159</xdr:row>
      <xdr:rowOff>135550</xdr:rowOff>
    </xdr:from>
    <xdr:to>
      <xdr:col>12</xdr:col>
      <xdr:colOff>272143</xdr:colOff>
      <xdr:row>159</xdr:row>
      <xdr:rowOff>136071</xdr:rowOff>
    </xdr:to>
    <xdr:cxnSp macro="">
      <xdr:nvCxnSpPr>
        <xdr:cNvPr id="12" name="Straight Arrow Connector 3">
          <a:extLst>
            <a:ext uri="{FF2B5EF4-FFF2-40B4-BE49-F238E27FC236}">
              <a16:creationId xmlns:a16="http://schemas.microsoft.com/office/drawing/2014/main" xmlns="" id="{659AD884-D9A9-4714-B098-47E3591B0845}"/>
            </a:ext>
          </a:extLst>
        </xdr:cNvPr>
        <xdr:cNvCxnSpPr/>
      </xdr:nvCxnSpPr>
      <xdr:spPr>
        <a:xfrm>
          <a:off x="6836457" y="37989488"/>
          <a:ext cx="1111249" cy="521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50347</xdr:colOff>
      <xdr:row>213</xdr:row>
      <xdr:rowOff>118382</xdr:rowOff>
    </xdr:from>
    <xdr:to>
      <xdr:col>17</xdr:col>
      <xdr:colOff>213632</xdr:colOff>
      <xdr:row>213</xdr:row>
      <xdr:rowOff>125186</xdr:rowOff>
    </xdr:to>
    <xdr:cxnSp macro="">
      <xdr:nvCxnSpPr>
        <xdr:cNvPr id="15" name="Straight Arrow Connector 3">
          <a:extLst>
            <a:ext uri="{FF2B5EF4-FFF2-40B4-BE49-F238E27FC236}">
              <a16:creationId xmlns:a16="http://schemas.microsoft.com/office/drawing/2014/main" xmlns="" id="{C8EB55AD-DE8E-49D7-A725-BE3B439EF2FB}"/>
            </a:ext>
          </a:extLst>
        </xdr:cNvPr>
        <xdr:cNvCxnSpPr/>
      </xdr:nvCxnSpPr>
      <xdr:spPr>
        <a:xfrm flipV="1">
          <a:off x="6064704" y="51430918"/>
          <a:ext cx="3231696" cy="680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32657</xdr:colOff>
      <xdr:row>216</xdr:row>
      <xdr:rowOff>121103</xdr:rowOff>
    </xdr:from>
    <xdr:to>
      <xdr:col>17</xdr:col>
      <xdr:colOff>195942</xdr:colOff>
      <xdr:row>216</xdr:row>
      <xdr:rowOff>127907</xdr:rowOff>
    </xdr:to>
    <xdr:cxnSp macro="">
      <xdr:nvCxnSpPr>
        <xdr:cNvPr id="16" name="Straight Arrow Connector 3">
          <a:extLst>
            <a:ext uri="{FF2B5EF4-FFF2-40B4-BE49-F238E27FC236}">
              <a16:creationId xmlns:a16="http://schemas.microsoft.com/office/drawing/2014/main" xmlns="" id="{741032FB-55ED-4F16-95BD-52E7663E2B97}"/>
            </a:ext>
          </a:extLst>
        </xdr:cNvPr>
        <xdr:cNvCxnSpPr/>
      </xdr:nvCxnSpPr>
      <xdr:spPr>
        <a:xfrm flipV="1">
          <a:off x="6047014" y="52386139"/>
          <a:ext cx="3231696" cy="680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34018</xdr:colOff>
      <xdr:row>36</xdr:row>
      <xdr:rowOff>125186</xdr:rowOff>
    </xdr:from>
    <xdr:to>
      <xdr:col>17</xdr:col>
      <xdr:colOff>166006</xdr:colOff>
      <xdr:row>36</xdr:row>
      <xdr:rowOff>136072</xdr:rowOff>
    </xdr:to>
    <xdr:cxnSp macro="">
      <xdr:nvCxnSpPr>
        <xdr:cNvPr id="20" name="Straight Arrow Connector 3">
          <a:extLst>
            <a:ext uri="{FF2B5EF4-FFF2-40B4-BE49-F238E27FC236}">
              <a16:creationId xmlns:a16="http://schemas.microsoft.com/office/drawing/2014/main" xmlns="" id="{56050856-86E4-4917-B7E5-C9B08B318736}"/>
            </a:ext>
          </a:extLst>
        </xdr:cNvPr>
        <xdr:cNvCxnSpPr/>
      </xdr:nvCxnSpPr>
      <xdr:spPr>
        <a:xfrm flipV="1">
          <a:off x="6048375" y="8915400"/>
          <a:ext cx="3200399" cy="10886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46264</xdr:colOff>
      <xdr:row>43</xdr:row>
      <xdr:rowOff>114300</xdr:rowOff>
    </xdr:from>
    <xdr:to>
      <xdr:col>17</xdr:col>
      <xdr:colOff>148317</xdr:colOff>
      <xdr:row>43</xdr:row>
      <xdr:rowOff>121104</xdr:rowOff>
    </xdr:to>
    <xdr:cxnSp macro="">
      <xdr:nvCxnSpPr>
        <xdr:cNvPr id="21" name="Straight Arrow Connector 3">
          <a:extLst>
            <a:ext uri="{FF2B5EF4-FFF2-40B4-BE49-F238E27FC236}">
              <a16:creationId xmlns:a16="http://schemas.microsoft.com/office/drawing/2014/main" xmlns="" id="{0455C773-24AD-41F7-9BBA-F7D7E6F70C7D}"/>
            </a:ext>
          </a:extLst>
        </xdr:cNvPr>
        <xdr:cNvCxnSpPr/>
      </xdr:nvCxnSpPr>
      <xdr:spPr>
        <a:xfrm flipV="1">
          <a:off x="6060621" y="10591800"/>
          <a:ext cx="3170464" cy="680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61233</xdr:colOff>
      <xdr:row>61</xdr:row>
      <xdr:rowOff>122463</xdr:rowOff>
    </xdr:from>
    <xdr:to>
      <xdr:col>17</xdr:col>
      <xdr:colOff>163286</xdr:colOff>
      <xdr:row>61</xdr:row>
      <xdr:rowOff>129267</xdr:rowOff>
    </xdr:to>
    <xdr:cxnSp macro="">
      <xdr:nvCxnSpPr>
        <xdr:cNvPr id="26" name="Straight Arrow Connector 3">
          <a:extLst>
            <a:ext uri="{FF2B5EF4-FFF2-40B4-BE49-F238E27FC236}">
              <a16:creationId xmlns:a16="http://schemas.microsoft.com/office/drawing/2014/main" xmlns="" id="{4E4806AF-D62F-4318-B7E7-FD3ADDD80364}"/>
            </a:ext>
          </a:extLst>
        </xdr:cNvPr>
        <xdr:cNvCxnSpPr/>
      </xdr:nvCxnSpPr>
      <xdr:spPr>
        <a:xfrm flipV="1">
          <a:off x="6075590" y="14750142"/>
          <a:ext cx="3170464" cy="680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27215</xdr:colOff>
      <xdr:row>84</xdr:row>
      <xdr:rowOff>129268</xdr:rowOff>
    </xdr:from>
    <xdr:to>
      <xdr:col>17</xdr:col>
      <xdr:colOff>129268</xdr:colOff>
      <xdr:row>84</xdr:row>
      <xdr:rowOff>136072</xdr:rowOff>
    </xdr:to>
    <xdr:cxnSp macro="">
      <xdr:nvCxnSpPr>
        <xdr:cNvPr id="30" name="Straight Arrow Connector 3">
          <a:extLst>
            <a:ext uri="{FF2B5EF4-FFF2-40B4-BE49-F238E27FC236}">
              <a16:creationId xmlns:a16="http://schemas.microsoft.com/office/drawing/2014/main" xmlns="" id="{4DBE39D0-30B9-4A0D-8E8E-BF6FAA69C47D}"/>
            </a:ext>
          </a:extLst>
        </xdr:cNvPr>
        <xdr:cNvCxnSpPr/>
      </xdr:nvCxnSpPr>
      <xdr:spPr>
        <a:xfrm flipV="1">
          <a:off x="6041572" y="20335875"/>
          <a:ext cx="3170464" cy="680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29937</xdr:colOff>
      <xdr:row>89</xdr:row>
      <xdr:rowOff>111578</xdr:rowOff>
    </xdr:from>
    <xdr:to>
      <xdr:col>17</xdr:col>
      <xdr:colOff>131990</xdr:colOff>
      <xdr:row>89</xdr:row>
      <xdr:rowOff>118382</xdr:rowOff>
    </xdr:to>
    <xdr:cxnSp macro="">
      <xdr:nvCxnSpPr>
        <xdr:cNvPr id="31" name="Straight Arrow Connector 3">
          <a:extLst>
            <a:ext uri="{FF2B5EF4-FFF2-40B4-BE49-F238E27FC236}">
              <a16:creationId xmlns:a16="http://schemas.microsoft.com/office/drawing/2014/main" xmlns="" id="{441F31FA-E932-4C47-92A9-51BE0A458F59}"/>
            </a:ext>
          </a:extLst>
        </xdr:cNvPr>
        <xdr:cNvCxnSpPr/>
      </xdr:nvCxnSpPr>
      <xdr:spPr>
        <a:xfrm flipV="1">
          <a:off x="6044294" y="21508810"/>
          <a:ext cx="3170464" cy="680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66676</xdr:colOff>
      <xdr:row>92</xdr:row>
      <xdr:rowOff>121104</xdr:rowOff>
    </xdr:from>
    <xdr:to>
      <xdr:col>17</xdr:col>
      <xdr:colOff>168729</xdr:colOff>
      <xdr:row>92</xdr:row>
      <xdr:rowOff>127908</xdr:rowOff>
    </xdr:to>
    <xdr:cxnSp macro="">
      <xdr:nvCxnSpPr>
        <xdr:cNvPr id="32" name="Straight Arrow Connector 3">
          <a:extLst>
            <a:ext uri="{FF2B5EF4-FFF2-40B4-BE49-F238E27FC236}">
              <a16:creationId xmlns:a16="http://schemas.microsoft.com/office/drawing/2014/main" xmlns="" id="{5427B8D7-46D5-4D23-8D81-E8B68FF95919}"/>
            </a:ext>
          </a:extLst>
        </xdr:cNvPr>
        <xdr:cNvCxnSpPr/>
      </xdr:nvCxnSpPr>
      <xdr:spPr>
        <a:xfrm flipV="1">
          <a:off x="6081033" y="22232711"/>
          <a:ext cx="3170464" cy="680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42183</xdr:colOff>
      <xdr:row>97</xdr:row>
      <xdr:rowOff>110218</xdr:rowOff>
    </xdr:from>
    <xdr:to>
      <xdr:col>17</xdr:col>
      <xdr:colOff>144236</xdr:colOff>
      <xdr:row>97</xdr:row>
      <xdr:rowOff>117022</xdr:rowOff>
    </xdr:to>
    <xdr:cxnSp macro="">
      <xdr:nvCxnSpPr>
        <xdr:cNvPr id="33" name="Straight Arrow Connector 3">
          <a:extLst>
            <a:ext uri="{FF2B5EF4-FFF2-40B4-BE49-F238E27FC236}">
              <a16:creationId xmlns:a16="http://schemas.microsoft.com/office/drawing/2014/main" xmlns="" id="{8279BB8D-76F5-43A0-BFE3-70979B31B53A}"/>
            </a:ext>
          </a:extLst>
        </xdr:cNvPr>
        <xdr:cNvCxnSpPr/>
      </xdr:nvCxnSpPr>
      <xdr:spPr>
        <a:xfrm flipV="1">
          <a:off x="6056540" y="23412450"/>
          <a:ext cx="3170464" cy="680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27214</xdr:colOff>
      <xdr:row>114</xdr:row>
      <xdr:rowOff>106135</xdr:rowOff>
    </xdr:from>
    <xdr:to>
      <xdr:col>17</xdr:col>
      <xdr:colOff>146958</xdr:colOff>
      <xdr:row>114</xdr:row>
      <xdr:rowOff>108857</xdr:rowOff>
    </xdr:to>
    <xdr:cxnSp macro="">
      <xdr:nvCxnSpPr>
        <xdr:cNvPr id="34" name="Straight Arrow Connector 3">
          <a:extLst>
            <a:ext uri="{FF2B5EF4-FFF2-40B4-BE49-F238E27FC236}">
              <a16:creationId xmlns:a16="http://schemas.microsoft.com/office/drawing/2014/main" xmlns="" id="{642195D6-5FB5-400E-9B9C-11762108A216}"/>
            </a:ext>
          </a:extLst>
        </xdr:cNvPr>
        <xdr:cNvCxnSpPr/>
      </xdr:nvCxnSpPr>
      <xdr:spPr>
        <a:xfrm flipV="1">
          <a:off x="6041571" y="27395260"/>
          <a:ext cx="3188155" cy="2722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13607</xdr:colOff>
      <xdr:row>110</xdr:row>
      <xdr:rowOff>122464</xdr:rowOff>
    </xdr:from>
    <xdr:to>
      <xdr:col>17</xdr:col>
      <xdr:colOff>163286</xdr:colOff>
      <xdr:row>110</xdr:row>
      <xdr:rowOff>129268</xdr:rowOff>
    </xdr:to>
    <xdr:cxnSp macro="">
      <xdr:nvCxnSpPr>
        <xdr:cNvPr id="35" name="Straight Arrow Connector 3">
          <a:extLst>
            <a:ext uri="{FF2B5EF4-FFF2-40B4-BE49-F238E27FC236}">
              <a16:creationId xmlns:a16="http://schemas.microsoft.com/office/drawing/2014/main" xmlns="" id="{414660FA-E901-4CB0-8D67-88710B1660D3}"/>
            </a:ext>
          </a:extLst>
        </xdr:cNvPr>
        <xdr:cNvCxnSpPr/>
      </xdr:nvCxnSpPr>
      <xdr:spPr>
        <a:xfrm flipV="1">
          <a:off x="6027964" y="26459089"/>
          <a:ext cx="3218090" cy="680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40822</xdr:colOff>
      <xdr:row>119</xdr:row>
      <xdr:rowOff>108857</xdr:rowOff>
    </xdr:from>
    <xdr:to>
      <xdr:col>17</xdr:col>
      <xdr:colOff>163287</xdr:colOff>
      <xdr:row>119</xdr:row>
      <xdr:rowOff>115660</xdr:rowOff>
    </xdr:to>
    <xdr:cxnSp macro="">
      <xdr:nvCxnSpPr>
        <xdr:cNvPr id="37" name="Straight Arrow Connector 3">
          <a:extLst>
            <a:ext uri="{FF2B5EF4-FFF2-40B4-BE49-F238E27FC236}">
              <a16:creationId xmlns:a16="http://schemas.microsoft.com/office/drawing/2014/main" xmlns="" id="{15836F8E-EDD1-49F0-8592-CD97B2F6DE44}"/>
            </a:ext>
          </a:extLst>
        </xdr:cNvPr>
        <xdr:cNvCxnSpPr/>
      </xdr:nvCxnSpPr>
      <xdr:spPr>
        <a:xfrm>
          <a:off x="6055179" y="28588607"/>
          <a:ext cx="3190876" cy="6803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29938</xdr:colOff>
      <xdr:row>136</xdr:row>
      <xdr:rowOff>136071</xdr:rowOff>
    </xdr:from>
    <xdr:to>
      <xdr:col>12</xdr:col>
      <xdr:colOff>224518</xdr:colOff>
      <xdr:row>136</xdr:row>
      <xdr:rowOff>145075</xdr:rowOff>
    </xdr:to>
    <xdr:cxnSp macro="">
      <xdr:nvCxnSpPr>
        <xdr:cNvPr id="38" name="Straight Arrow Connector 3">
          <a:extLst>
            <a:ext uri="{FF2B5EF4-FFF2-40B4-BE49-F238E27FC236}">
              <a16:creationId xmlns:a16="http://schemas.microsoft.com/office/drawing/2014/main" xmlns="" id="{703BD218-ECE0-4F9C-B8CE-5219A3ED2F9F}"/>
            </a:ext>
          </a:extLst>
        </xdr:cNvPr>
        <xdr:cNvCxnSpPr/>
      </xdr:nvCxnSpPr>
      <xdr:spPr>
        <a:xfrm flipV="1">
          <a:off x="6881134" y="32766000"/>
          <a:ext cx="1031420" cy="900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20411</xdr:colOff>
      <xdr:row>141</xdr:row>
      <xdr:rowOff>136070</xdr:rowOff>
    </xdr:from>
    <xdr:to>
      <xdr:col>17</xdr:col>
      <xdr:colOff>231321</xdr:colOff>
      <xdr:row>141</xdr:row>
      <xdr:rowOff>142875</xdr:rowOff>
    </xdr:to>
    <xdr:cxnSp macro="">
      <xdr:nvCxnSpPr>
        <xdr:cNvPr id="39" name="Straight Arrow Connector 3">
          <a:extLst>
            <a:ext uri="{FF2B5EF4-FFF2-40B4-BE49-F238E27FC236}">
              <a16:creationId xmlns:a16="http://schemas.microsoft.com/office/drawing/2014/main" xmlns="" id="{8466DB91-5DBF-47AE-BB8E-06C415DB5D3B}"/>
            </a:ext>
          </a:extLst>
        </xdr:cNvPr>
        <xdr:cNvCxnSpPr/>
      </xdr:nvCxnSpPr>
      <xdr:spPr>
        <a:xfrm flipV="1">
          <a:off x="6034768" y="33786534"/>
          <a:ext cx="3279321" cy="680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265339</xdr:colOff>
      <xdr:row>145</xdr:row>
      <xdr:rowOff>149679</xdr:rowOff>
    </xdr:from>
    <xdr:to>
      <xdr:col>17</xdr:col>
      <xdr:colOff>213632</xdr:colOff>
      <xdr:row>145</xdr:row>
      <xdr:rowOff>152400</xdr:rowOff>
    </xdr:to>
    <xdr:cxnSp macro="">
      <xdr:nvCxnSpPr>
        <xdr:cNvPr id="40" name="Straight Arrow Connector 3">
          <a:extLst>
            <a:ext uri="{FF2B5EF4-FFF2-40B4-BE49-F238E27FC236}">
              <a16:creationId xmlns:a16="http://schemas.microsoft.com/office/drawing/2014/main" xmlns="" id="{2077A9BA-9701-425E-94BD-0E8894788FAC}"/>
            </a:ext>
          </a:extLst>
        </xdr:cNvPr>
        <xdr:cNvCxnSpPr/>
      </xdr:nvCxnSpPr>
      <xdr:spPr>
        <a:xfrm>
          <a:off x="6837589" y="34752643"/>
          <a:ext cx="2458811" cy="2721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16330</xdr:colOff>
      <xdr:row>164</xdr:row>
      <xdr:rowOff>117861</xdr:rowOff>
    </xdr:from>
    <xdr:to>
      <xdr:col>17</xdr:col>
      <xdr:colOff>204107</xdr:colOff>
      <xdr:row>164</xdr:row>
      <xdr:rowOff>129268</xdr:rowOff>
    </xdr:to>
    <xdr:cxnSp macro="">
      <xdr:nvCxnSpPr>
        <xdr:cNvPr id="42" name="Straight Arrow Connector 3">
          <a:extLst>
            <a:ext uri="{FF2B5EF4-FFF2-40B4-BE49-F238E27FC236}">
              <a16:creationId xmlns:a16="http://schemas.microsoft.com/office/drawing/2014/main" xmlns="" id="{F2EB5057-BF65-49F5-8001-36D196B9CE05}"/>
            </a:ext>
          </a:extLst>
        </xdr:cNvPr>
        <xdr:cNvCxnSpPr/>
      </xdr:nvCxnSpPr>
      <xdr:spPr>
        <a:xfrm>
          <a:off x="6030687" y="39299629"/>
          <a:ext cx="3256188" cy="11407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50349</xdr:colOff>
      <xdr:row>188</xdr:row>
      <xdr:rowOff>111057</xdr:rowOff>
    </xdr:from>
    <xdr:to>
      <xdr:col>17</xdr:col>
      <xdr:colOff>197303</xdr:colOff>
      <xdr:row>188</xdr:row>
      <xdr:rowOff>136072</xdr:rowOff>
    </xdr:to>
    <xdr:cxnSp macro="">
      <xdr:nvCxnSpPr>
        <xdr:cNvPr id="44" name="Straight Arrow Connector 3">
          <a:extLst>
            <a:ext uri="{FF2B5EF4-FFF2-40B4-BE49-F238E27FC236}">
              <a16:creationId xmlns:a16="http://schemas.microsoft.com/office/drawing/2014/main" xmlns="" id="{B9B49412-F5F7-4755-8AA9-EBDB9A16D63A}"/>
            </a:ext>
          </a:extLst>
        </xdr:cNvPr>
        <xdr:cNvCxnSpPr/>
      </xdr:nvCxnSpPr>
      <xdr:spPr>
        <a:xfrm>
          <a:off x="6064706" y="45109878"/>
          <a:ext cx="3215365" cy="2501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27214</xdr:colOff>
      <xdr:row>192</xdr:row>
      <xdr:rowOff>142876</xdr:rowOff>
    </xdr:from>
    <xdr:to>
      <xdr:col>17</xdr:col>
      <xdr:colOff>204107</xdr:colOff>
      <xdr:row>192</xdr:row>
      <xdr:rowOff>149679</xdr:rowOff>
    </xdr:to>
    <xdr:cxnSp macro="">
      <xdr:nvCxnSpPr>
        <xdr:cNvPr id="45" name="Straight Arrow Connector 3">
          <a:extLst>
            <a:ext uri="{FF2B5EF4-FFF2-40B4-BE49-F238E27FC236}">
              <a16:creationId xmlns:a16="http://schemas.microsoft.com/office/drawing/2014/main" xmlns="" id="{6DF5E019-7169-44B6-975D-5049EE30AA0B}"/>
            </a:ext>
          </a:extLst>
        </xdr:cNvPr>
        <xdr:cNvCxnSpPr/>
      </xdr:nvCxnSpPr>
      <xdr:spPr>
        <a:xfrm flipV="1">
          <a:off x="6041571" y="45910501"/>
          <a:ext cx="3245304" cy="6803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39461</xdr:colOff>
      <xdr:row>219</xdr:row>
      <xdr:rowOff>121103</xdr:rowOff>
    </xdr:from>
    <xdr:to>
      <xdr:col>17</xdr:col>
      <xdr:colOff>202746</xdr:colOff>
      <xdr:row>219</xdr:row>
      <xdr:rowOff>127907</xdr:rowOff>
    </xdr:to>
    <xdr:cxnSp macro="">
      <xdr:nvCxnSpPr>
        <xdr:cNvPr id="52" name="Straight Arrow Connector 3">
          <a:extLst>
            <a:ext uri="{FF2B5EF4-FFF2-40B4-BE49-F238E27FC236}">
              <a16:creationId xmlns:a16="http://schemas.microsoft.com/office/drawing/2014/main" xmlns="" id="{9EBC3036-163D-4BE4-BBB8-4DBAA9FACF9B}"/>
            </a:ext>
          </a:extLst>
        </xdr:cNvPr>
        <xdr:cNvCxnSpPr/>
      </xdr:nvCxnSpPr>
      <xdr:spPr>
        <a:xfrm flipV="1">
          <a:off x="6053818" y="52862389"/>
          <a:ext cx="3231696" cy="680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20411</xdr:colOff>
      <xdr:row>13</xdr:row>
      <xdr:rowOff>115661</xdr:rowOff>
    </xdr:from>
    <xdr:to>
      <xdr:col>15</xdr:col>
      <xdr:colOff>258536</xdr:colOff>
      <xdr:row>13</xdr:row>
      <xdr:rowOff>122465</xdr:rowOff>
    </xdr:to>
    <xdr:cxnSp macro="">
      <xdr:nvCxnSpPr>
        <xdr:cNvPr id="41" name="Straight Arrow Connector 3">
          <a:extLst>
            <a:ext uri="{FF2B5EF4-FFF2-40B4-BE49-F238E27FC236}">
              <a16:creationId xmlns:a16="http://schemas.microsoft.com/office/drawing/2014/main" xmlns="" id="{00000000-0008-0000-0300-00001D000000}"/>
            </a:ext>
          </a:extLst>
        </xdr:cNvPr>
        <xdr:cNvCxnSpPr/>
      </xdr:nvCxnSpPr>
      <xdr:spPr>
        <a:xfrm>
          <a:off x="7150554" y="3442607"/>
          <a:ext cx="1632857" cy="680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27215</xdr:colOff>
      <xdr:row>16</xdr:row>
      <xdr:rowOff>115661</xdr:rowOff>
    </xdr:from>
    <xdr:to>
      <xdr:col>12</xdr:col>
      <xdr:colOff>238125</xdr:colOff>
      <xdr:row>16</xdr:row>
      <xdr:rowOff>115661</xdr:rowOff>
    </xdr:to>
    <xdr:cxnSp macro="">
      <xdr:nvCxnSpPr>
        <xdr:cNvPr id="43" name="Straight Arrow Connector 3">
          <a:extLst>
            <a:ext uri="{FF2B5EF4-FFF2-40B4-BE49-F238E27FC236}">
              <a16:creationId xmlns:a16="http://schemas.microsoft.com/office/drawing/2014/main" xmlns="" id="{00000000-0008-0000-0300-00001D000000}"/>
            </a:ext>
          </a:extLst>
        </xdr:cNvPr>
        <xdr:cNvCxnSpPr/>
      </xdr:nvCxnSpPr>
      <xdr:spPr>
        <a:xfrm>
          <a:off x="7436304" y="4156982"/>
          <a:ext cx="489857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15875</xdr:colOff>
      <xdr:row>31</xdr:row>
      <xdr:rowOff>119063</xdr:rowOff>
    </xdr:from>
    <xdr:to>
      <xdr:col>17</xdr:col>
      <xdr:colOff>222250</xdr:colOff>
      <xdr:row>31</xdr:row>
      <xdr:rowOff>119064</xdr:rowOff>
    </xdr:to>
    <xdr:cxnSp macro="">
      <xdr:nvCxnSpPr>
        <xdr:cNvPr id="30" name="Straight Arrow Connector 3">
          <a:extLst>
            <a:ext uri="{FF2B5EF4-FFF2-40B4-BE49-F238E27FC236}">
              <a16:creationId xmlns:a16="http://schemas.microsoft.com/office/drawing/2014/main" xmlns="" id="{00000000-0008-0000-0400-00001E000000}"/>
            </a:ext>
          </a:extLst>
        </xdr:cNvPr>
        <xdr:cNvCxnSpPr/>
      </xdr:nvCxnSpPr>
      <xdr:spPr>
        <a:xfrm flipV="1">
          <a:off x="5897563" y="7913688"/>
          <a:ext cx="3262312" cy="1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31750</xdr:colOff>
      <xdr:row>35</xdr:row>
      <xdr:rowOff>134938</xdr:rowOff>
    </xdr:from>
    <xdr:to>
      <xdr:col>17</xdr:col>
      <xdr:colOff>222250</xdr:colOff>
      <xdr:row>35</xdr:row>
      <xdr:rowOff>134938</xdr:rowOff>
    </xdr:to>
    <xdr:cxnSp macro="">
      <xdr:nvCxnSpPr>
        <xdr:cNvPr id="6" name="Straight Arrow Connector 3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CxnSpPr/>
      </xdr:nvCxnSpPr>
      <xdr:spPr>
        <a:xfrm>
          <a:off x="5913438" y="8897938"/>
          <a:ext cx="3246437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7938</xdr:colOff>
      <xdr:row>8</xdr:row>
      <xdr:rowOff>134938</xdr:rowOff>
    </xdr:from>
    <xdr:to>
      <xdr:col>17</xdr:col>
      <xdr:colOff>238126</xdr:colOff>
      <xdr:row>8</xdr:row>
      <xdr:rowOff>134938</xdr:rowOff>
    </xdr:to>
    <xdr:cxnSp macro="">
      <xdr:nvCxnSpPr>
        <xdr:cNvPr id="7" name="Straight Arrow Connector 3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CxnSpPr/>
      </xdr:nvCxnSpPr>
      <xdr:spPr>
        <a:xfrm>
          <a:off x="5889626" y="2230438"/>
          <a:ext cx="32861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23813</xdr:colOff>
      <xdr:row>39</xdr:row>
      <xdr:rowOff>134937</xdr:rowOff>
    </xdr:from>
    <xdr:to>
      <xdr:col>17</xdr:col>
      <xdr:colOff>246063</xdr:colOff>
      <xdr:row>39</xdr:row>
      <xdr:rowOff>134937</xdr:rowOff>
    </xdr:to>
    <xdr:cxnSp macro="">
      <xdr:nvCxnSpPr>
        <xdr:cNvPr id="8" name="Straight Arrow Connector 3">
          <a:extLst>
            <a:ext uri="{FF2B5EF4-FFF2-40B4-BE49-F238E27FC236}">
              <a16:creationId xmlns:a16="http://schemas.microsoft.com/office/drawing/2014/main" xmlns="" id="{00000000-0008-0000-0400-000008000000}"/>
            </a:ext>
          </a:extLst>
        </xdr:cNvPr>
        <xdr:cNvCxnSpPr/>
      </xdr:nvCxnSpPr>
      <xdr:spPr>
        <a:xfrm>
          <a:off x="5905501" y="9850437"/>
          <a:ext cx="3278187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15</xdr:col>
      <xdr:colOff>142875</xdr:colOff>
      <xdr:row>0</xdr:row>
      <xdr:rowOff>31749</xdr:rowOff>
    </xdr:from>
    <xdr:ext cx="652096" cy="269876"/>
    <xdr:sp macro="" textlink="">
      <xdr:nvSpPr>
        <xdr:cNvPr id="16" name="กล่องข้อความ 15">
          <a:extLst>
            <a:ext uri="{FF2B5EF4-FFF2-40B4-BE49-F238E27FC236}">
              <a16:creationId xmlns:a16="http://schemas.microsoft.com/office/drawing/2014/main" xmlns="" id="{00000000-0008-0000-0400-000010000000}"/>
            </a:ext>
          </a:extLst>
        </xdr:cNvPr>
        <xdr:cNvSpPr txBox="1"/>
      </xdr:nvSpPr>
      <xdr:spPr>
        <a:xfrm>
          <a:off x="8524875" y="31749"/>
          <a:ext cx="652096" cy="269876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100">
              <a:latin typeface="TH SarabunIT๙" panose="020B0500040200020003" pitchFamily="34" charset="-34"/>
              <a:cs typeface="TH SarabunIT๙" panose="020B0500040200020003" pitchFamily="34" charset="-34"/>
            </a:rPr>
            <a:t>แบบ ผด.02</a:t>
          </a:r>
        </a:p>
      </xdr:txBody>
    </xdr:sp>
    <xdr:clientData/>
  </xdr:oneCellAnchor>
  <xdr:oneCellAnchor>
    <xdr:from>
      <xdr:col>15</xdr:col>
      <xdr:colOff>142876</xdr:colOff>
      <xdr:row>25</xdr:row>
      <xdr:rowOff>47625</xdr:rowOff>
    </xdr:from>
    <xdr:ext cx="652096" cy="251736"/>
    <xdr:sp macro="" textlink="">
      <xdr:nvSpPr>
        <xdr:cNvPr id="21" name="กล่องข้อความ 20">
          <a:extLst>
            <a:ext uri="{FF2B5EF4-FFF2-40B4-BE49-F238E27FC236}">
              <a16:creationId xmlns:a16="http://schemas.microsoft.com/office/drawing/2014/main" xmlns="" id="{00000000-0008-0000-0400-000015000000}"/>
            </a:ext>
          </a:extLst>
        </xdr:cNvPr>
        <xdr:cNvSpPr txBox="1"/>
      </xdr:nvSpPr>
      <xdr:spPr>
        <a:xfrm>
          <a:off x="8524876" y="5961063"/>
          <a:ext cx="652096" cy="251736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100">
              <a:latin typeface="TH SarabunIT๙" panose="020B0500040200020003" pitchFamily="34" charset="-34"/>
              <a:cs typeface="TH SarabunIT๙" panose="020B0500040200020003" pitchFamily="34" charset="-34"/>
            </a:rPr>
            <a:t>แบบ ผด.02</a:t>
          </a:r>
        </a:p>
      </xdr:txBody>
    </xdr:sp>
    <xdr:clientData/>
  </xdr:oneCellAnchor>
  <xdr:twoCellAnchor>
    <xdr:from>
      <xdr:col>6</xdr:col>
      <xdr:colOff>7938</xdr:colOff>
      <xdr:row>12</xdr:row>
      <xdr:rowOff>134938</xdr:rowOff>
    </xdr:from>
    <xdr:to>
      <xdr:col>17</xdr:col>
      <xdr:colOff>238126</xdr:colOff>
      <xdr:row>12</xdr:row>
      <xdr:rowOff>134938</xdr:rowOff>
    </xdr:to>
    <xdr:cxnSp macro="">
      <xdr:nvCxnSpPr>
        <xdr:cNvPr id="9" name="Straight Arrow Connector 3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CxnSpPr/>
      </xdr:nvCxnSpPr>
      <xdr:spPr>
        <a:xfrm>
          <a:off x="5889626" y="2222501"/>
          <a:ext cx="32861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66675</xdr:colOff>
      <xdr:row>31</xdr:row>
      <xdr:rowOff>133350</xdr:rowOff>
    </xdr:from>
    <xdr:to>
      <xdr:col>11</xdr:col>
      <xdr:colOff>228600</xdr:colOff>
      <xdr:row>31</xdr:row>
      <xdr:rowOff>142875</xdr:rowOff>
    </xdr:to>
    <xdr:cxnSp macro="">
      <xdr:nvCxnSpPr>
        <xdr:cNvPr id="11" name="Straight Arrow Connector 3">
          <a:extLst>
            <a:ext uri="{FF2B5EF4-FFF2-40B4-BE49-F238E27FC236}">
              <a16:creationId xmlns:a16="http://schemas.microsoft.com/office/drawing/2014/main" xmlns="" id="{00000000-0008-0000-0500-00000B000000}"/>
            </a:ext>
          </a:extLst>
        </xdr:cNvPr>
        <xdr:cNvCxnSpPr/>
      </xdr:nvCxnSpPr>
      <xdr:spPr>
        <a:xfrm flipV="1">
          <a:off x="6877050" y="7877175"/>
          <a:ext cx="714375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15</xdr:col>
      <xdr:colOff>150812</xdr:colOff>
      <xdr:row>0</xdr:row>
      <xdr:rowOff>39687</xdr:rowOff>
    </xdr:from>
    <xdr:ext cx="652096" cy="251736"/>
    <xdr:sp macro="" textlink="">
      <xdr:nvSpPr>
        <xdr:cNvPr id="8" name="กล่องข้อความ 7">
          <a:extLst>
            <a:ext uri="{FF2B5EF4-FFF2-40B4-BE49-F238E27FC236}">
              <a16:creationId xmlns:a16="http://schemas.microsoft.com/office/drawing/2014/main" xmlns="" id="{00000000-0008-0000-0500-000008000000}"/>
            </a:ext>
          </a:extLst>
        </xdr:cNvPr>
        <xdr:cNvSpPr txBox="1"/>
      </xdr:nvSpPr>
      <xdr:spPr>
        <a:xfrm>
          <a:off x="8636000" y="39687"/>
          <a:ext cx="652096" cy="251736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100">
              <a:latin typeface="TH SarabunIT๙" panose="020B0500040200020003" pitchFamily="34" charset="-34"/>
              <a:cs typeface="TH SarabunIT๙" panose="020B0500040200020003" pitchFamily="34" charset="-34"/>
            </a:rPr>
            <a:t>แบบ ผด.02</a:t>
          </a:r>
        </a:p>
      </xdr:txBody>
    </xdr:sp>
    <xdr:clientData/>
  </xdr:oneCellAnchor>
  <xdr:oneCellAnchor>
    <xdr:from>
      <xdr:col>15</xdr:col>
      <xdr:colOff>134938</xdr:colOff>
      <xdr:row>25</xdr:row>
      <xdr:rowOff>0</xdr:rowOff>
    </xdr:from>
    <xdr:ext cx="652096" cy="251736"/>
    <xdr:sp macro="" textlink="">
      <xdr:nvSpPr>
        <xdr:cNvPr id="9" name="กล่องข้อความ 8">
          <a:extLst>
            <a:ext uri="{FF2B5EF4-FFF2-40B4-BE49-F238E27FC236}">
              <a16:creationId xmlns:a16="http://schemas.microsoft.com/office/drawing/2014/main" xmlns="" id="{00000000-0008-0000-0500-000009000000}"/>
            </a:ext>
          </a:extLst>
        </xdr:cNvPr>
        <xdr:cNvSpPr txBox="1"/>
      </xdr:nvSpPr>
      <xdr:spPr>
        <a:xfrm>
          <a:off x="8620126" y="6127750"/>
          <a:ext cx="652096" cy="251736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100">
              <a:latin typeface="TH SarabunIT๙" panose="020B0500040200020003" pitchFamily="34" charset="-34"/>
              <a:cs typeface="TH SarabunIT๙" panose="020B0500040200020003" pitchFamily="34" charset="-34"/>
            </a:rPr>
            <a:t>แบบ ผด.02</a:t>
          </a:r>
        </a:p>
      </xdr:txBody>
    </xdr:sp>
    <xdr:clientData/>
  </xdr:oneCellAnchor>
  <xdr:oneCellAnchor>
    <xdr:from>
      <xdr:col>15</xdr:col>
      <xdr:colOff>150812</xdr:colOff>
      <xdr:row>74</xdr:row>
      <xdr:rowOff>31750</xdr:rowOff>
    </xdr:from>
    <xdr:ext cx="652096" cy="251736"/>
    <xdr:sp macro="" textlink="">
      <xdr:nvSpPr>
        <xdr:cNvPr id="12" name="กล่องข้อความ 11">
          <a:extLst>
            <a:ext uri="{FF2B5EF4-FFF2-40B4-BE49-F238E27FC236}">
              <a16:creationId xmlns:a16="http://schemas.microsoft.com/office/drawing/2014/main" xmlns="" id="{00000000-0008-0000-0500-00000C000000}"/>
            </a:ext>
          </a:extLst>
        </xdr:cNvPr>
        <xdr:cNvSpPr txBox="1"/>
      </xdr:nvSpPr>
      <xdr:spPr>
        <a:xfrm>
          <a:off x="8636000" y="12112625"/>
          <a:ext cx="652096" cy="251736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100">
              <a:latin typeface="TH SarabunIT๙" panose="020B0500040200020003" pitchFamily="34" charset="-34"/>
              <a:cs typeface="TH SarabunIT๙" panose="020B0500040200020003" pitchFamily="34" charset="-34"/>
            </a:rPr>
            <a:t>แบบ ผด.02</a:t>
          </a:r>
        </a:p>
      </xdr:txBody>
    </xdr:sp>
    <xdr:clientData/>
  </xdr:oneCellAnchor>
  <xdr:twoCellAnchor>
    <xdr:from>
      <xdr:col>6</xdr:col>
      <xdr:colOff>55563</xdr:colOff>
      <xdr:row>105</xdr:row>
      <xdr:rowOff>134937</xdr:rowOff>
    </xdr:from>
    <xdr:to>
      <xdr:col>17</xdr:col>
      <xdr:colOff>182563</xdr:colOff>
      <xdr:row>105</xdr:row>
      <xdr:rowOff>142875</xdr:rowOff>
    </xdr:to>
    <xdr:cxnSp macro="">
      <xdr:nvCxnSpPr>
        <xdr:cNvPr id="14" name="Straight Arrow Connector 3">
          <a:extLst>
            <a:ext uri="{FF2B5EF4-FFF2-40B4-BE49-F238E27FC236}">
              <a16:creationId xmlns:a16="http://schemas.microsoft.com/office/drawing/2014/main" xmlns="" id="{00000000-0008-0000-0500-00000E000000}"/>
            </a:ext>
          </a:extLst>
        </xdr:cNvPr>
        <xdr:cNvCxnSpPr/>
      </xdr:nvCxnSpPr>
      <xdr:spPr>
        <a:xfrm>
          <a:off x="6040438" y="26169937"/>
          <a:ext cx="3182938" cy="793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15</xdr:col>
      <xdr:colOff>150812</xdr:colOff>
      <xdr:row>99</xdr:row>
      <xdr:rowOff>31750</xdr:rowOff>
    </xdr:from>
    <xdr:ext cx="652096" cy="251736"/>
    <xdr:sp macro="" textlink="">
      <xdr:nvSpPr>
        <xdr:cNvPr id="19" name="กล่องข้อความ 18">
          <a:extLst>
            <a:ext uri="{FF2B5EF4-FFF2-40B4-BE49-F238E27FC236}">
              <a16:creationId xmlns:a16="http://schemas.microsoft.com/office/drawing/2014/main" xmlns="" id="{00000000-0008-0000-0500-000013000000}"/>
            </a:ext>
          </a:extLst>
        </xdr:cNvPr>
        <xdr:cNvSpPr txBox="1"/>
      </xdr:nvSpPr>
      <xdr:spPr>
        <a:xfrm>
          <a:off x="8636000" y="12112625"/>
          <a:ext cx="652096" cy="251736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100">
              <a:latin typeface="TH SarabunIT๙" panose="020B0500040200020003" pitchFamily="34" charset="-34"/>
              <a:cs typeface="TH SarabunIT๙" panose="020B0500040200020003" pitchFamily="34" charset="-34"/>
            </a:rPr>
            <a:t>แบบ ผด.02</a:t>
          </a:r>
        </a:p>
      </xdr:txBody>
    </xdr:sp>
    <xdr:clientData/>
  </xdr:oneCellAnchor>
  <xdr:twoCellAnchor>
    <xdr:from>
      <xdr:col>9</xdr:col>
      <xdr:colOff>28575</xdr:colOff>
      <xdr:row>35</xdr:row>
      <xdr:rowOff>114300</xdr:rowOff>
    </xdr:from>
    <xdr:to>
      <xdr:col>16</xdr:col>
      <xdr:colOff>238125</xdr:colOff>
      <xdr:row>35</xdr:row>
      <xdr:rowOff>114300</xdr:rowOff>
    </xdr:to>
    <xdr:cxnSp macro="">
      <xdr:nvCxnSpPr>
        <xdr:cNvPr id="13" name="Straight Arrow Connector 3">
          <a:extLst>
            <a:ext uri="{FF2B5EF4-FFF2-40B4-BE49-F238E27FC236}">
              <a16:creationId xmlns:a16="http://schemas.microsoft.com/office/drawing/2014/main" xmlns="" id="{00000000-0008-0000-0500-00000D000000}"/>
            </a:ext>
          </a:extLst>
        </xdr:cNvPr>
        <xdr:cNvCxnSpPr/>
      </xdr:nvCxnSpPr>
      <xdr:spPr>
        <a:xfrm>
          <a:off x="6838950" y="8810625"/>
          <a:ext cx="21431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28575</xdr:colOff>
      <xdr:row>43</xdr:row>
      <xdr:rowOff>114300</xdr:rowOff>
    </xdr:from>
    <xdr:to>
      <xdr:col>16</xdr:col>
      <xdr:colOff>171450</xdr:colOff>
      <xdr:row>43</xdr:row>
      <xdr:rowOff>114301</xdr:rowOff>
    </xdr:to>
    <xdr:cxnSp macro="">
      <xdr:nvCxnSpPr>
        <xdr:cNvPr id="16" name="Straight Arrow Connector 3">
          <a:extLst>
            <a:ext uri="{FF2B5EF4-FFF2-40B4-BE49-F238E27FC236}">
              <a16:creationId xmlns:a16="http://schemas.microsoft.com/office/drawing/2014/main" xmlns="" id="{00000000-0008-0000-0500-000010000000}"/>
            </a:ext>
          </a:extLst>
        </xdr:cNvPr>
        <xdr:cNvCxnSpPr/>
      </xdr:nvCxnSpPr>
      <xdr:spPr>
        <a:xfrm>
          <a:off x="6562725" y="10715625"/>
          <a:ext cx="2352675" cy="1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8</xdr:row>
      <xdr:rowOff>114300</xdr:rowOff>
    </xdr:from>
    <xdr:to>
      <xdr:col>17</xdr:col>
      <xdr:colOff>206375</xdr:colOff>
      <xdr:row>8</xdr:row>
      <xdr:rowOff>128589</xdr:rowOff>
    </xdr:to>
    <xdr:cxnSp macro="">
      <xdr:nvCxnSpPr>
        <xdr:cNvPr id="31" name="Straight Arrow Connector 3">
          <a:extLst>
            <a:ext uri="{FF2B5EF4-FFF2-40B4-BE49-F238E27FC236}">
              <a16:creationId xmlns:a16="http://schemas.microsoft.com/office/drawing/2014/main" xmlns="" id="{50B3C407-F6DF-4358-8A1C-F7A2EF18B90C}"/>
            </a:ext>
          </a:extLst>
        </xdr:cNvPr>
        <xdr:cNvCxnSpPr/>
      </xdr:nvCxnSpPr>
      <xdr:spPr>
        <a:xfrm>
          <a:off x="6010275" y="2219325"/>
          <a:ext cx="3216275" cy="14289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6350</xdr:colOff>
      <xdr:row>13</xdr:row>
      <xdr:rowOff>123825</xdr:rowOff>
    </xdr:from>
    <xdr:to>
      <xdr:col>17</xdr:col>
      <xdr:colOff>238125</xdr:colOff>
      <xdr:row>13</xdr:row>
      <xdr:rowOff>130175</xdr:rowOff>
    </xdr:to>
    <xdr:cxnSp macro="">
      <xdr:nvCxnSpPr>
        <xdr:cNvPr id="32" name="Straight Arrow Connector 3">
          <a:extLst>
            <a:ext uri="{FF2B5EF4-FFF2-40B4-BE49-F238E27FC236}">
              <a16:creationId xmlns:a16="http://schemas.microsoft.com/office/drawing/2014/main" xmlns="" id="{28767F9D-83BC-419E-AE7E-299D6A09846B}"/>
            </a:ext>
          </a:extLst>
        </xdr:cNvPr>
        <xdr:cNvCxnSpPr/>
      </xdr:nvCxnSpPr>
      <xdr:spPr>
        <a:xfrm flipV="1">
          <a:off x="5988050" y="3419475"/>
          <a:ext cx="3270250" cy="635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15</xdr:col>
      <xdr:colOff>134938</xdr:colOff>
      <xdr:row>50</xdr:row>
      <xdr:rowOff>0</xdr:rowOff>
    </xdr:from>
    <xdr:ext cx="652096" cy="251736"/>
    <xdr:sp macro="" textlink="">
      <xdr:nvSpPr>
        <xdr:cNvPr id="23" name="กล่องข้อความ 22">
          <a:extLst>
            <a:ext uri="{FF2B5EF4-FFF2-40B4-BE49-F238E27FC236}">
              <a16:creationId xmlns:a16="http://schemas.microsoft.com/office/drawing/2014/main" xmlns="" id="{247367FA-362E-491A-8E46-D442DB5144E5}"/>
            </a:ext>
          </a:extLst>
        </xdr:cNvPr>
        <xdr:cNvSpPr txBox="1"/>
      </xdr:nvSpPr>
      <xdr:spPr>
        <a:xfrm>
          <a:off x="8620126" y="6175375"/>
          <a:ext cx="652096" cy="251736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100">
              <a:latin typeface="TH SarabunIT๙" panose="020B0500040200020003" pitchFamily="34" charset="-34"/>
              <a:cs typeface="TH SarabunIT๙" panose="020B0500040200020003" pitchFamily="34" charset="-34"/>
            </a:rPr>
            <a:t>แบบ ผด.02</a:t>
          </a:r>
        </a:p>
      </xdr:txBody>
    </xdr:sp>
    <xdr:clientData/>
  </xdr:oneCellAnchor>
  <xdr:twoCellAnchor>
    <xdr:from>
      <xdr:col>6</xdr:col>
      <xdr:colOff>7937</xdr:colOff>
      <xdr:row>56</xdr:row>
      <xdr:rowOff>150813</xdr:rowOff>
    </xdr:from>
    <xdr:to>
      <xdr:col>17</xdr:col>
      <xdr:colOff>274637</xdr:colOff>
      <xdr:row>56</xdr:row>
      <xdr:rowOff>150815</xdr:rowOff>
    </xdr:to>
    <xdr:cxnSp macro="">
      <xdr:nvCxnSpPr>
        <xdr:cNvPr id="26" name="Straight Arrow Connector 3">
          <a:extLst>
            <a:ext uri="{FF2B5EF4-FFF2-40B4-BE49-F238E27FC236}">
              <a16:creationId xmlns:a16="http://schemas.microsoft.com/office/drawing/2014/main" xmlns="" id="{6D708944-7A85-450B-BAB4-A58A466777B6}"/>
            </a:ext>
          </a:extLst>
        </xdr:cNvPr>
        <xdr:cNvCxnSpPr/>
      </xdr:nvCxnSpPr>
      <xdr:spPr>
        <a:xfrm flipV="1">
          <a:off x="5992812" y="11453813"/>
          <a:ext cx="3322638" cy="2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615950</xdr:colOff>
      <xdr:row>110</xdr:row>
      <xdr:rowOff>123825</xdr:rowOff>
    </xdr:from>
    <xdr:to>
      <xdr:col>18</xdr:col>
      <xdr:colOff>0</xdr:colOff>
      <xdr:row>110</xdr:row>
      <xdr:rowOff>139699</xdr:rowOff>
    </xdr:to>
    <xdr:cxnSp macro="">
      <xdr:nvCxnSpPr>
        <xdr:cNvPr id="28" name="Straight Arrow Connector 3">
          <a:extLst>
            <a:ext uri="{FF2B5EF4-FFF2-40B4-BE49-F238E27FC236}">
              <a16:creationId xmlns:a16="http://schemas.microsoft.com/office/drawing/2014/main" xmlns="" id="{D415DFAE-CBCB-4FAF-8293-F466B617BAE8}"/>
            </a:ext>
          </a:extLst>
        </xdr:cNvPr>
        <xdr:cNvCxnSpPr/>
      </xdr:nvCxnSpPr>
      <xdr:spPr>
        <a:xfrm flipV="1">
          <a:off x="5978525" y="27393900"/>
          <a:ext cx="3317875" cy="1587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62</xdr:row>
      <xdr:rowOff>123825</xdr:rowOff>
    </xdr:from>
    <xdr:to>
      <xdr:col>17</xdr:col>
      <xdr:colOff>266700</xdr:colOff>
      <xdr:row>62</xdr:row>
      <xdr:rowOff>123827</xdr:rowOff>
    </xdr:to>
    <xdr:cxnSp macro="">
      <xdr:nvCxnSpPr>
        <xdr:cNvPr id="24" name="Straight Arrow Connector 3">
          <a:extLst>
            <a:ext uri="{FF2B5EF4-FFF2-40B4-BE49-F238E27FC236}">
              <a16:creationId xmlns:a16="http://schemas.microsoft.com/office/drawing/2014/main" xmlns="" id="{6D708944-7A85-450B-BAB4-A58A466777B6}"/>
            </a:ext>
          </a:extLst>
        </xdr:cNvPr>
        <xdr:cNvCxnSpPr/>
      </xdr:nvCxnSpPr>
      <xdr:spPr>
        <a:xfrm flipV="1">
          <a:off x="5981700" y="15487650"/>
          <a:ext cx="3305175" cy="2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67</xdr:row>
      <xdr:rowOff>142875</xdr:rowOff>
    </xdr:from>
    <xdr:to>
      <xdr:col>18</xdr:col>
      <xdr:colOff>0</xdr:colOff>
      <xdr:row>67</xdr:row>
      <xdr:rowOff>142877</xdr:rowOff>
    </xdr:to>
    <xdr:cxnSp macro="">
      <xdr:nvCxnSpPr>
        <xdr:cNvPr id="29" name="Straight Arrow Connector 3">
          <a:extLst>
            <a:ext uri="{FF2B5EF4-FFF2-40B4-BE49-F238E27FC236}">
              <a16:creationId xmlns:a16="http://schemas.microsoft.com/office/drawing/2014/main" xmlns="" id="{6D708944-7A85-450B-BAB4-A58A466777B6}"/>
            </a:ext>
          </a:extLst>
        </xdr:cNvPr>
        <xdr:cNvCxnSpPr/>
      </xdr:nvCxnSpPr>
      <xdr:spPr>
        <a:xfrm flipV="1">
          <a:off x="5991225" y="16716375"/>
          <a:ext cx="3305175" cy="2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609600</xdr:colOff>
      <xdr:row>80</xdr:row>
      <xdr:rowOff>152400</xdr:rowOff>
    </xdr:from>
    <xdr:to>
      <xdr:col>17</xdr:col>
      <xdr:colOff>257175</xdr:colOff>
      <xdr:row>80</xdr:row>
      <xdr:rowOff>152402</xdr:rowOff>
    </xdr:to>
    <xdr:cxnSp macro="">
      <xdr:nvCxnSpPr>
        <xdr:cNvPr id="33" name="Straight Arrow Connector 3">
          <a:extLst>
            <a:ext uri="{FF2B5EF4-FFF2-40B4-BE49-F238E27FC236}">
              <a16:creationId xmlns:a16="http://schemas.microsoft.com/office/drawing/2014/main" xmlns="" id="{6D708944-7A85-450B-BAB4-A58A466777B6}"/>
            </a:ext>
          </a:extLst>
        </xdr:cNvPr>
        <xdr:cNvCxnSpPr/>
      </xdr:nvCxnSpPr>
      <xdr:spPr>
        <a:xfrm flipV="1">
          <a:off x="5972175" y="20116800"/>
          <a:ext cx="3305175" cy="2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86</xdr:row>
      <xdr:rowOff>133350</xdr:rowOff>
    </xdr:from>
    <xdr:to>
      <xdr:col>18</xdr:col>
      <xdr:colOff>19050</xdr:colOff>
      <xdr:row>86</xdr:row>
      <xdr:rowOff>133352</xdr:rowOff>
    </xdr:to>
    <xdr:cxnSp macro="">
      <xdr:nvCxnSpPr>
        <xdr:cNvPr id="35" name="Straight Arrow Connector 3">
          <a:extLst>
            <a:ext uri="{FF2B5EF4-FFF2-40B4-BE49-F238E27FC236}">
              <a16:creationId xmlns:a16="http://schemas.microsoft.com/office/drawing/2014/main" xmlns="" id="{6D708944-7A85-450B-BAB4-A58A466777B6}"/>
            </a:ext>
          </a:extLst>
        </xdr:cNvPr>
        <xdr:cNvCxnSpPr/>
      </xdr:nvCxnSpPr>
      <xdr:spPr>
        <a:xfrm flipV="1">
          <a:off x="6010275" y="21526500"/>
          <a:ext cx="3305175" cy="2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90</xdr:row>
      <xdr:rowOff>133350</xdr:rowOff>
    </xdr:from>
    <xdr:to>
      <xdr:col>18</xdr:col>
      <xdr:colOff>19050</xdr:colOff>
      <xdr:row>90</xdr:row>
      <xdr:rowOff>133352</xdr:rowOff>
    </xdr:to>
    <xdr:cxnSp macro="">
      <xdr:nvCxnSpPr>
        <xdr:cNvPr id="36" name="Straight Arrow Connector 3">
          <a:extLst>
            <a:ext uri="{FF2B5EF4-FFF2-40B4-BE49-F238E27FC236}">
              <a16:creationId xmlns:a16="http://schemas.microsoft.com/office/drawing/2014/main" xmlns="" id="{6D708944-7A85-450B-BAB4-A58A466777B6}"/>
            </a:ext>
          </a:extLst>
        </xdr:cNvPr>
        <xdr:cNvCxnSpPr/>
      </xdr:nvCxnSpPr>
      <xdr:spPr>
        <a:xfrm flipV="1">
          <a:off x="6010275" y="21526500"/>
          <a:ext cx="3305175" cy="2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11690</xdr:colOff>
      <xdr:row>30</xdr:row>
      <xdr:rowOff>146486</xdr:rowOff>
    </xdr:from>
    <xdr:to>
      <xdr:col>12</xdr:col>
      <xdr:colOff>238125</xdr:colOff>
      <xdr:row>30</xdr:row>
      <xdr:rowOff>152400</xdr:rowOff>
    </xdr:to>
    <xdr:cxnSp macro="">
      <xdr:nvCxnSpPr>
        <xdr:cNvPr id="10" name="Straight Arrow Connector 3">
          <a:extLst>
            <a:ext uri="{FF2B5EF4-FFF2-40B4-BE49-F238E27FC236}">
              <a16:creationId xmlns:a16="http://schemas.microsoft.com/office/drawing/2014/main" xmlns="" id="{00000000-0008-0000-0600-00000A000000}"/>
            </a:ext>
          </a:extLst>
        </xdr:cNvPr>
        <xdr:cNvCxnSpPr/>
      </xdr:nvCxnSpPr>
      <xdr:spPr>
        <a:xfrm>
          <a:off x="6850640" y="8071286"/>
          <a:ext cx="1055110" cy="591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9</xdr:row>
      <xdr:rowOff>138113</xdr:rowOff>
    </xdr:from>
    <xdr:to>
      <xdr:col>17</xdr:col>
      <xdr:colOff>255587</xdr:colOff>
      <xdr:row>9</xdr:row>
      <xdr:rowOff>142875</xdr:rowOff>
    </xdr:to>
    <xdr:cxnSp macro="">
      <xdr:nvCxnSpPr>
        <xdr:cNvPr id="31" name="Straight Arrow Connector 3">
          <a:extLst>
            <a:ext uri="{FF2B5EF4-FFF2-40B4-BE49-F238E27FC236}">
              <a16:creationId xmlns:a16="http://schemas.microsoft.com/office/drawing/2014/main" xmlns="" id="{00000000-0008-0000-0600-00001F000000}"/>
            </a:ext>
          </a:extLst>
        </xdr:cNvPr>
        <xdr:cNvCxnSpPr/>
      </xdr:nvCxnSpPr>
      <xdr:spPr>
        <a:xfrm flipV="1">
          <a:off x="6010275" y="2519363"/>
          <a:ext cx="3294062" cy="4762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15</xdr:col>
      <xdr:colOff>142874</xdr:colOff>
      <xdr:row>0</xdr:row>
      <xdr:rowOff>31750</xdr:rowOff>
    </xdr:from>
    <xdr:ext cx="652096" cy="251736"/>
    <xdr:sp macro="" textlink="">
      <xdr:nvSpPr>
        <xdr:cNvPr id="34" name="กล่องข้อความ 33">
          <a:extLst>
            <a:ext uri="{FF2B5EF4-FFF2-40B4-BE49-F238E27FC236}">
              <a16:creationId xmlns:a16="http://schemas.microsoft.com/office/drawing/2014/main" xmlns="" id="{00000000-0008-0000-0600-000022000000}"/>
            </a:ext>
          </a:extLst>
        </xdr:cNvPr>
        <xdr:cNvSpPr txBox="1"/>
      </xdr:nvSpPr>
      <xdr:spPr>
        <a:xfrm>
          <a:off x="8675687" y="31750"/>
          <a:ext cx="652096" cy="251736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100">
              <a:latin typeface="TH SarabunIT๙" panose="020B0500040200020003" pitchFamily="34" charset="-34"/>
              <a:cs typeface="TH SarabunIT๙" panose="020B0500040200020003" pitchFamily="34" charset="-34"/>
            </a:rPr>
            <a:t>แบบ ผด.02</a:t>
          </a:r>
        </a:p>
      </xdr:txBody>
    </xdr:sp>
    <xdr:clientData/>
  </xdr:oneCellAnchor>
  <xdr:oneCellAnchor>
    <xdr:from>
      <xdr:col>15</xdr:col>
      <xdr:colOff>142875</xdr:colOff>
      <xdr:row>24</xdr:row>
      <xdr:rowOff>39688</xdr:rowOff>
    </xdr:from>
    <xdr:ext cx="652096" cy="251736"/>
    <xdr:sp macro="" textlink="">
      <xdr:nvSpPr>
        <xdr:cNvPr id="35" name="กล่องข้อความ 34">
          <a:extLst>
            <a:ext uri="{FF2B5EF4-FFF2-40B4-BE49-F238E27FC236}">
              <a16:creationId xmlns:a16="http://schemas.microsoft.com/office/drawing/2014/main" xmlns="" id="{00000000-0008-0000-0600-000023000000}"/>
            </a:ext>
          </a:extLst>
        </xdr:cNvPr>
        <xdr:cNvSpPr txBox="1"/>
      </xdr:nvSpPr>
      <xdr:spPr>
        <a:xfrm>
          <a:off x="8675688" y="5953126"/>
          <a:ext cx="652096" cy="251736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100">
              <a:latin typeface="TH SarabunIT๙" panose="020B0500040200020003" pitchFamily="34" charset="-34"/>
              <a:cs typeface="TH SarabunIT๙" panose="020B0500040200020003" pitchFamily="34" charset="-34"/>
            </a:rPr>
            <a:t>แบบ ผด.02</a:t>
          </a:r>
        </a:p>
      </xdr:txBody>
    </xdr:sp>
    <xdr:clientData/>
  </xdr:oneCellAnchor>
  <xdr:twoCellAnchor>
    <xdr:from>
      <xdr:col>6</xdr:col>
      <xdr:colOff>23812</xdr:colOff>
      <xdr:row>12</xdr:row>
      <xdr:rowOff>150813</xdr:rowOff>
    </xdr:from>
    <xdr:to>
      <xdr:col>17</xdr:col>
      <xdr:colOff>238125</xdr:colOff>
      <xdr:row>12</xdr:row>
      <xdr:rowOff>158751</xdr:rowOff>
    </xdr:to>
    <xdr:cxnSp macro="">
      <xdr:nvCxnSpPr>
        <xdr:cNvPr id="25" name="Straight Arrow Connector 3">
          <a:extLst>
            <a:ext uri="{FF2B5EF4-FFF2-40B4-BE49-F238E27FC236}">
              <a16:creationId xmlns:a16="http://schemas.microsoft.com/office/drawing/2014/main" xmlns="" id="{00000000-0008-0000-0600-000019000000}"/>
            </a:ext>
          </a:extLst>
        </xdr:cNvPr>
        <xdr:cNvCxnSpPr/>
      </xdr:nvCxnSpPr>
      <xdr:spPr>
        <a:xfrm flipV="1">
          <a:off x="6056312" y="3278188"/>
          <a:ext cx="3270251" cy="793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7937</xdr:colOff>
      <xdr:row>16</xdr:row>
      <xdr:rowOff>134938</xdr:rowOff>
    </xdr:from>
    <xdr:to>
      <xdr:col>17</xdr:col>
      <xdr:colOff>261937</xdr:colOff>
      <xdr:row>16</xdr:row>
      <xdr:rowOff>142875</xdr:rowOff>
    </xdr:to>
    <xdr:cxnSp macro="">
      <xdr:nvCxnSpPr>
        <xdr:cNvPr id="26" name="Straight Arrow Connector 3">
          <a:extLst>
            <a:ext uri="{FF2B5EF4-FFF2-40B4-BE49-F238E27FC236}">
              <a16:creationId xmlns:a16="http://schemas.microsoft.com/office/drawing/2014/main" xmlns="" id="{00000000-0008-0000-0600-00001A000000}"/>
            </a:ext>
          </a:extLst>
        </xdr:cNvPr>
        <xdr:cNvCxnSpPr/>
      </xdr:nvCxnSpPr>
      <xdr:spPr>
        <a:xfrm flipV="1">
          <a:off x="6040437" y="4278313"/>
          <a:ext cx="3309938" cy="7937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15</xdr:col>
      <xdr:colOff>139212</xdr:colOff>
      <xdr:row>0</xdr:row>
      <xdr:rowOff>29308</xdr:rowOff>
    </xdr:from>
    <xdr:ext cx="652096" cy="251736"/>
    <xdr:sp macro="" textlink="">
      <xdr:nvSpPr>
        <xdr:cNvPr id="29" name="กล่องข้อความ 28">
          <a:extLst>
            <a:ext uri="{FF2B5EF4-FFF2-40B4-BE49-F238E27FC236}">
              <a16:creationId xmlns:a16="http://schemas.microsoft.com/office/drawing/2014/main" xmlns="" id="{9CA8D554-9690-47BD-9470-B03516ECF23D}"/>
            </a:ext>
          </a:extLst>
        </xdr:cNvPr>
        <xdr:cNvSpPr txBox="1"/>
      </xdr:nvSpPr>
      <xdr:spPr>
        <a:xfrm>
          <a:off x="8578362" y="29308"/>
          <a:ext cx="652096" cy="251736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100">
              <a:latin typeface="TH SarabunIT๙" panose="020B0500040200020003" pitchFamily="34" charset="-34"/>
              <a:cs typeface="TH SarabunIT๙" panose="020B0500040200020003" pitchFamily="34" charset="-34"/>
            </a:rPr>
            <a:t>แบบ ผด.02</a:t>
          </a:r>
        </a:p>
      </xdr:txBody>
    </xdr:sp>
    <xdr:clientData/>
  </xdr:oneCellAnchor>
  <xdr:twoCellAnchor>
    <xdr:from>
      <xdr:col>8</xdr:col>
      <xdr:colOff>33914</xdr:colOff>
      <xdr:row>19</xdr:row>
      <xdr:rowOff>134218</xdr:rowOff>
    </xdr:from>
    <xdr:to>
      <xdr:col>9</xdr:col>
      <xdr:colOff>251113</xdr:colOff>
      <xdr:row>19</xdr:row>
      <xdr:rowOff>138545</xdr:rowOff>
    </xdr:to>
    <xdr:cxnSp macro="">
      <xdr:nvCxnSpPr>
        <xdr:cNvPr id="16" name="Straight Arrow Connector 3">
          <a:extLst>
            <a:ext uri="{FF2B5EF4-FFF2-40B4-BE49-F238E27FC236}">
              <a16:creationId xmlns:a16="http://schemas.microsoft.com/office/drawing/2014/main" xmlns="" id="{A923BC14-D3C1-4F8C-8991-5E865ABD7426}"/>
            </a:ext>
          </a:extLst>
        </xdr:cNvPr>
        <xdr:cNvCxnSpPr/>
      </xdr:nvCxnSpPr>
      <xdr:spPr>
        <a:xfrm>
          <a:off x="6623482" y="5147832"/>
          <a:ext cx="494290" cy="4327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28575</xdr:colOff>
      <xdr:row>19</xdr:row>
      <xdr:rowOff>118630</xdr:rowOff>
    </xdr:from>
    <xdr:to>
      <xdr:col>12</xdr:col>
      <xdr:colOff>259773</xdr:colOff>
      <xdr:row>19</xdr:row>
      <xdr:rowOff>123825</xdr:rowOff>
    </xdr:to>
    <xdr:cxnSp macro="">
      <xdr:nvCxnSpPr>
        <xdr:cNvPr id="18" name="Straight Arrow Connector 3">
          <a:extLst>
            <a:ext uri="{FF2B5EF4-FFF2-40B4-BE49-F238E27FC236}">
              <a16:creationId xmlns:a16="http://schemas.microsoft.com/office/drawing/2014/main" xmlns="" id="{641F391C-3B51-4AF0-9D40-DC9CC72282A9}"/>
            </a:ext>
          </a:extLst>
        </xdr:cNvPr>
        <xdr:cNvCxnSpPr/>
      </xdr:nvCxnSpPr>
      <xdr:spPr>
        <a:xfrm flipV="1">
          <a:off x="7696200" y="5071630"/>
          <a:ext cx="231198" cy="519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2"/>
  <sheetViews>
    <sheetView view="pageBreakPreview" topLeftCell="A172" zoomScale="90" zoomScaleNormal="140" zoomScaleSheetLayoutView="90" workbookViewId="0">
      <selection activeCell="A53" sqref="A53"/>
    </sheetView>
  </sheetViews>
  <sheetFormatPr defaultRowHeight="15" x14ac:dyDescent="0.25"/>
  <cols>
    <col min="1" max="1" width="49.125" style="1" bestFit="1" customWidth="1"/>
    <col min="2" max="2" width="14.125" style="1" bestFit="1" customWidth="1"/>
    <col min="3" max="3" width="14.25" style="1" bestFit="1" customWidth="1"/>
    <col min="4" max="4" width="14.875" style="1" customWidth="1"/>
    <col min="5" max="5" width="15.375" style="1" bestFit="1" customWidth="1"/>
    <col min="6" max="6" width="13.125" style="1" bestFit="1" customWidth="1"/>
    <col min="7" max="16384" width="9" style="1"/>
  </cols>
  <sheetData>
    <row r="1" spans="1:10" ht="21.75" customHeight="1" x14ac:dyDescent="0.3">
      <c r="F1" s="139" t="s">
        <v>61</v>
      </c>
    </row>
    <row r="2" spans="1:10" s="2" customFormat="1" ht="20.25" x14ac:dyDescent="0.3">
      <c r="A2" s="222" t="s">
        <v>0</v>
      </c>
      <c r="B2" s="222"/>
      <c r="C2" s="222"/>
      <c r="D2" s="222"/>
      <c r="E2" s="222"/>
      <c r="F2" s="222"/>
      <c r="G2" s="129"/>
      <c r="H2" s="129"/>
      <c r="I2" s="129"/>
      <c r="J2" s="129"/>
    </row>
    <row r="3" spans="1:10" s="2" customFormat="1" ht="20.25" x14ac:dyDescent="0.3">
      <c r="A3" s="222" t="s">
        <v>248</v>
      </c>
      <c r="B3" s="222"/>
      <c r="C3" s="222"/>
      <c r="D3" s="222"/>
      <c r="E3" s="222"/>
      <c r="F3" s="222"/>
      <c r="G3" s="129"/>
      <c r="H3" s="129"/>
      <c r="I3" s="129"/>
      <c r="J3" s="129"/>
    </row>
    <row r="4" spans="1:10" s="2" customFormat="1" ht="20.25" x14ac:dyDescent="0.3">
      <c r="A4" s="222" t="s">
        <v>54</v>
      </c>
      <c r="B4" s="222"/>
      <c r="C4" s="222"/>
      <c r="D4" s="222"/>
      <c r="E4" s="222"/>
      <c r="F4" s="222"/>
      <c r="G4" s="129"/>
      <c r="H4" s="129"/>
      <c r="I4" s="129"/>
      <c r="J4" s="129"/>
    </row>
    <row r="5" spans="1:10" s="2" customFormat="1" ht="12" customHeight="1" x14ac:dyDescent="0.3">
      <c r="A5" s="5"/>
      <c r="B5" s="5"/>
      <c r="C5" s="5"/>
      <c r="D5" s="5"/>
      <c r="E5" s="5"/>
      <c r="F5" s="5"/>
      <c r="G5" s="130"/>
      <c r="H5" s="130"/>
      <c r="I5" s="130"/>
      <c r="J5" s="130"/>
    </row>
    <row r="6" spans="1:10" s="2" customFormat="1" ht="20.25" x14ac:dyDescent="0.3">
      <c r="A6" s="7" t="s">
        <v>1</v>
      </c>
      <c r="B6" s="8" t="s">
        <v>2</v>
      </c>
      <c r="C6" s="7" t="s">
        <v>4</v>
      </c>
      <c r="D6" s="8" t="s">
        <v>6</v>
      </c>
      <c r="E6" s="7" t="s">
        <v>4</v>
      </c>
      <c r="F6" s="7" t="s">
        <v>9</v>
      </c>
    </row>
    <row r="7" spans="1:10" s="2" customFormat="1" ht="20.25" x14ac:dyDescent="0.3">
      <c r="A7" s="9"/>
      <c r="B7" s="10" t="s">
        <v>3</v>
      </c>
      <c r="C7" s="9" t="s">
        <v>5</v>
      </c>
      <c r="D7" s="10" t="s">
        <v>7</v>
      </c>
      <c r="E7" s="9" t="s">
        <v>8</v>
      </c>
      <c r="F7" s="9"/>
    </row>
    <row r="8" spans="1:10" s="2" customFormat="1" ht="20.25" x14ac:dyDescent="0.3">
      <c r="A8" s="6" t="s">
        <v>32</v>
      </c>
      <c r="B8" s="122"/>
      <c r="C8" s="123"/>
      <c r="D8" s="124"/>
      <c r="E8" s="123"/>
      <c r="F8" s="13"/>
    </row>
    <row r="9" spans="1:10" s="2" customFormat="1" ht="20.25" x14ac:dyDescent="0.3">
      <c r="A9" s="134" t="s">
        <v>65</v>
      </c>
      <c r="B9" s="122">
        <v>3</v>
      </c>
      <c r="C9" s="123">
        <f>SUM(B9*100)/59</f>
        <v>5.0847457627118642</v>
      </c>
      <c r="D9" s="124">
        <v>1018460</v>
      </c>
      <c r="E9" s="123">
        <f>SUM(D9*100)/40696400</f>
        <v>2.5025800807933871</v>
      </c>
      <c r="F9" s="13" t="s">
        <v>41</v>
      </c>
    </row>
    <row r="10" spans="1:10" s="2" customFormat="1" ht="8.25" customHeight="1" x14ac:dyDescent="0.3">
      <c r="A10" s="135"/>
      <c r="B10" s="122"/>
      <c r="C10" s="123"/>
      <c r="D10" s="125"/>
      <c r="E10" s="123"/>
      <c r="F10" s="13"/>
    </row>
    <row r="11" spans="1:10" s="2" customFormat="1" ht="20.25" x14ac:dyDescent="0.3">
      <c r="A11" s="11" t="s">
        <v>10</v>
      </c>
      <c r="B11" s="215">
        <f t="shared" ref="B11:E11" si="0">SUM(B9)</f>
        <v>3</v>
      </c>
      <c r="C11" s="216">
        <f t="shared" si="0"/>
        <v>5.0847457627118642</v>
      </c>
      <c r="D11" s="216">
        <f t="shared" si="0"/>
        <v>1018460</v>
      </c>
      <c r="E11" s="216">
        <f t="shared" si="0"/>
        <v>2.5025800807933871</v>
      </c>
      <c r="F11" s="151"/>
    </row>
    <row r="12" spans="1:10" s="2" customFormat="1" ht="20.25" x14ac:dyDescent="0.3">
      <c r="A12" s="136" t="s">
        <v>66</v>
      </c>
      <c r="B12" s="122"/>
      <c r="C12" s="123"/>
      <c r="D12" s="124"/>
      <c r="E12" s="123"/>
      <c r="F12" s="13"/>
    </row>
    <row r="13" spans="1:10" s="2" customFormat="1" ht="20.25" x14ac:dyDescent="0.3">
      <c r="A13" s="136" t="s">
        <v>56</v>
      </c>
      <c r="B13" s="3"/>
      <c r="C13" s="3"/>
      <c r="D13" s="3"/>
      <c r="E13" s="3"/>
      <c r="F13" s="3"/>
    </row>
    <row r="14" spans="1:10" s="2" customFormat="1" ht="20.25" x14ac:dyDescent="0.3">
      <c r="A14" s="134" t="s">
        <v>67</v>
      </c>
      <c r="B14" s="122">
        <v>2</v>
      </c>
      <c r="C14" s="123">
        <f>SUM(B14*100)/59</f>
        <v>3.3898305084745761</v>
      </c>
      <c r="D14" s="125">
        <v>30000</v>
      </c>
      <c r="E14" s="123">
        <f>SUM(D14*100)/40696400</f>
        <v>7.371659409677514E-2</v>
      </c>
      <c r="F14" s="13" t="s">
        <v>50</v>
      </c>
    </row>
    <row r="15" spans="1:10" s="2" customFormat="1" ht="8.25" customHeight="1" x14ac:dyDescent="0.3">
      <c r="A15" s="3"/>
      <c r="B15" s="122"/>
      <c r="C15" s="123"/>
      <c r="D15" s="124"/>
      <c r="E15" s="123"/>
      <c r="F15" s="13"/>
    </row>
    <row r="16" spans="1:10" s="2" customFormat="1" ht="20.25" x14ac:dyDescent="0.3">
      <c r="A16" s="11" t="s">
        <v>10</v>
      </c>
      <c r="B16" s="215">
        <f>SUM(B14)</f>
        <v>2</v>
      </c>
      <c r="C16" s="216">
        <f t="shared" ref="C16:E16" si="1">SUM(C14)</f>
        <v>3.3898305084745761</v>
      </c>
      <c r="D16" s="216">
        <f t="shared" si="1"/>
        <v>30000</v>
      </c>
      <c r="E16" s="216">
        <f t="shared" si="1"/>
        <v>7.371659409677514E-2</v>
      </c>
      <c r="F16" s="217"/>
    </row>
    <row r="17" spans="1:6" s="2" customFormat="1" ht="20.25" x14ac:dyDescent="0.3">
      <c r="A17" s="136" t="s">
        <v>57</v>
      </c>
      <c r="B17" s="122"/>
      <c r="C17" s="123"/>
      <c r="D17" s="124"/>
      <c r="E17" s="123"/>
      <c r="F17" s="13"/>
    </row>
    <row r="18" spans="1:6" s="2" customFormat="1" ht="20.25" x14ac:dyDescent="0.3">
      <c r="A18" s="134" t="s">
        <v>68</v>
      </c>
      <c r="B18" s="122">
        <v>1</v>
      </c>
      <c r="C18" s="123">
        <f>SUM(B18*100)/59</f>
        <v>1.6949152542372881</v>
      </c>
      <c r="D18" s="124">
        <v>50000</v>
      </c>
      <c r="E18" s="123">
        <f>SUM(D18*100)/40696400</f>
        <v>0.12286099016129191</v>
      </c>
      <c r="F18" s="13" t="s">
        <v>50</v>
      </c>
    </row>
    <row r="19" spans="1:6" s="2" customFormat="1" ht="20.25" x14ac:dyDescent="0.3">
      <c r="A19" s="134" t="s">
        <v>69</v>
      </c>
      <c r="B19" s="122">
        <v>5</v>
      </c>
      <c r="C19" s="123">
        <f>SUM(B19*100)/59</f>
        <v>8.4745762711864412</v>
      </c>
      <c r="D19" s="124">
        <v>490000</v>
      </c>
      <c r="E19" s="123">
        <f>SUM(D19*100)/40696400</f>
        <v>1.2040377035806606</v>
      </c>
      <c r="F19" s="13" t="s">
        <v>50</v>
      </c>
    </row>
    <row r="20" spans="1:6" s="2" customFormat="1" ht="20.25" x14ac:dyDescent="0.3">
      <c r="A20" s="134" t="s">
        <v>70</v>
      </c>
      <c r="B20" s="122">
        <v>9</v>
      </c>
      <c r="C20" s="123">
        <f>SUM(B20*100)/59</f>
        <v>15.254237288135593</v>
      </c>
      <c r="D20" s="124">
        <v>1491000</v>
      </c>
      <c r="E20" s="123">
        <f>SUM(D20*100)/40696400</f>
        <v>3.6637147266097245</v>
      </c>
      <c r="F20" s="13" t="s">
        <v>50</v>
      </c>
    </row>
    <row r="21" spans="1:6" s="2" customFormat="1" ht="20.25" x14ac:dyDescent="0.3">
      <c r="A21" s="134" t="s">
        <v>71</v>
      </c>
      <c r="B21" s="122">
        <v>6</v>
      </c>
      <c r="C21" s="123">
        <f t="shared" ref="C21:C23" si="2">SUM(B21*100)/59</f>
        <v>10.169491525423728</v>
      </c>
      <c r="D21" s="124">
        <v>265000</v>
      </c>
      <c r="E21" s="123">
        <f t="shared" ref="E21:E23" si="3">SUM(D21*100)/40696400</f>
        <v>0.65116324785484714</v>
      </c>
      <c r="F21" s="13" t="s">
        <v>50</v>
      </c>
    </row>
    <row r="22" spans="1:6" s="2" customFormat="1" ht="20.25" x14ac:dyDescent="0.3">
      <c r="A22" s="134" t="s">
        <v>72</v>
      </c>
      <c r="B22" s="122">
        <v>3</v>
      </c>
      <c r="C22" s="123">
        <f t="shared" si="2"/>
        <v>5.0847457627118642</v>
      </c>
      <c r="D22" s="124">
        <v>190000</v>
      </c>
      <c r="E22" s="123">
        <f t="shared" si="3"/>
        <v>0.46687176261290925</v>
      </c>
      <c r="F22" s="13" t="s">
        <v>50</v>
      </c>
    </row>
    <row r="23" spans="1:6" s="2" customFormat="1" ht="20.25" x14ac:dyDescent="0.3">
      <c r="A23" s="134" t="s">
        <v>82</v>
      </c>
      <c r="B23" s="122">
        <v>4</v>
      </c>
      <c r="C23" s="123">
        <f t="shared" si="2"/>
        <v>6.7796610169491522</v>
      </c>
      <c r="D23" s="124">
        <v>4316500</v>
      </c>
      <c r="E23" s="123">
        <f t="shared" si="3"/>
        <v>10.60658928062433</v>
      </c>
      <c r="F23" s="13" t="s">
        <v>50</v>
      </c>
    </row>
    <row r="24" spans="1:6" s="2" customFormat="1" ht="10.5" customHeight="1" x14ac:dyDescent="0.3">
      <c r="A24" s="133"/>
      <c r="B24" s="122"/>
      <c r="C24" s="123"/>
      <c r="D24" s="124"/>
      <c r="E24" s="123"/>
      <c r="F24" s="13"/>
    </row>
    <row r="25" spans="1:6" s="2" customFormat="1" ht="18" customHeight="1" x14ac:dyDescent="0.3">
      <c r="A25" s="11" t="s">
        <v>10</v>
      </c>
      <c r="B25" s="215">
        <f>SUM(B18:B23)</f>
        <v>28</v>
      </c>
      <c r="C25" s="218">
        <f>SUM(C18:C23)</f>
        <v>47.457627118644069</v>
      </c>
      <c r="D25" s="219">
        <f>SUM(D18:D23)</f>
        <v>6802500</v>
      </c>
      <c r="E25" s="218">
        <f>SUM(E18:E23)</f>
        <v>16.715237711443763</v>
      </c>
      <c r="F25" s="220"/>
    </row>
    <row r="26" spans="1:6" s="2" customFormat="1" ht="20.25" x14ac:dyDescent="0.3">
      <c r="F26" s="2">
        <v>6</v>
      </c>
    </row>
    <row r="27" spans="1:6" s="2" customFormat="1" ht="20.25" x14ac:dyDescent="0.3">
      <c r="A27" s="1"/>
      <c r="B27" s="1"/>
      <c r="C27" s="1"/>
      <c r="D27" s="1"/>
      <c r="E27" s="1"/>
      <c r="F27" s="196" t="s">
        <v>61</v>
      </c>
    </row>
    <row r="28" spans="1:6" s="2" customFormat="1" ht="20.25" x14ac:dyDescent="0.3">
      <c r="A28" s="222" t="s">
        <v>0</v>
      </c>
      <c r="B28" s="222"/>
      <c r="C28" s="222"/>
      <c r="D28" s="222"/>
      <c r="E28" s="222"/>
      <c r="F28" s="222"/>
    </row>
    <row r="29" spans="1:6" s="2" customFormat="1" ht="20.25" x14ac:dyDescent="0.3">
      <c r="A29" s="222" t="s">
        <v>248</v>
      </c>
      <c r="B29" s="222"/>
      <c r="C29" s="222"/>
      <c r="D29" s="222"/>
      <c r="E29" s="222"/>
      <c r="F29" s="222"/>
    </row>
    <row r="30" spans="1:6" s="2" customFormat="1" ht="20.25" x14ac:dyDescent="0.3">
      <c r="A30" s="222" t="s">
        <v>54</v>
      </c>
      <c r="B30" s="222"/>
      <c r="C30" s="222"/>
      <c r="D30" s="222"/>
      <c r="E30" s="222"/>
      <c r="F30" s="222"/>
    </row>
    <row r="31" spans="1:6" s="2" customFormat="1" ht="11.25" customHeight="1" x14ac:dyDescent="0.3">
      <c r="A31" s="195"/>
      <c r="B31" s="195"/>
      <c r="C31" s="195"/>
      <c r="D31" s="195"/>
      <c r="E31" s="195"/>
      <c r="F31" s="195"/>
    </row>
    <row r="32" spans="1:6" s="2" customFormat="1" ht="20.25" x14ac:dyDescent="0.3">
      <c r="A32" s="7" t="s">
        <v>1</v>
      </c>
      <c r="B32" s="8" t="s">
        <v>2</v>
      </c>
      <c r="C32" s="7" t="s">
        <v>4</v>
      </c>
      <c r="D32" s="8" t="s">
        <v>6</v>
      </c>
      <c r="E32" s="7" t="s">
        <v>4</v>
      </c>
      <c r="F32" s="7" t="s">
        <v>9</v>
      </c>
    </row>
    <row r="33" spans="1:6" s="2" customFormat="1" ht="20.25" x14ac:dyDescent="0.3">
      <c r="A33" s="9"/>
      <c r="B33" s="10" t="s">
        <v>3</v>
      </c>
      <c r="C33" s="9" t="s">
        <v>5</v>
      </c>
      <c r="D33" s="10" t="s">
        <v>7</v>
      </c>
      <c r="E33" s="9" t="s">
        <v>8</v>
      </c>
      <c r="F33" s="9"/>
    </row>
    <row r="34" spans="1:6" s="2" customFormat="1" ht="20.25" x14ac:dyDescent="0.3">
      <c r="A34" s="136" t="s">
        <v>58</v>
      </c>
      <c r="B34" s="122"/>
      <c r="C34" s="123"/>
      <c r="D34" s="124"/>
      <c r="E34" s="123"/>
      <c r="F34" s="13"/>
    </row>
    <row r="35" spans="1:6" s="2" customFormat="1" ht="20.25" x14ac:dyDescent="0.3">
      <c r="A35" s="134" t="s">
        <v>73</v>
      </c>
      <c r="B35" s="122">
        <v>1</v>
      </c>
      <c r="C35" s="123">
        <f>SUM(B35*100)/59</f>
        <v>1.6949152542372881</v>
      </c>
      <c r="D35" s="124">
        <v>50000</v>
      </c>
      <c r="E35" s="123">
        <f>SUM(D35*100)/40696400</f>
        <v>0.12286099016129191</v>
      </c>
      <c r="F35" s="13" t="s">
        <v>41</v>
      </c>
    </row>
    <row r="36" spans="1:6" s="2" customFormat="1" ht="20.25" x14ac:dyDescent="0.3">
      <c r="A36" s="134" t="s">
        <v>74</v>
      </c>
      <c r="B36" s="122">
        <v>3</v>
      </c>
      <c r="C36" s="123">
        <f>SUM(B36*100)/59</f>
        <v>5.0847457627118642</v>
      </c>
      <c r="D36" s="124">
        <v>300000</v>
      </c>
      <c r="E36" s="123">
        <f>SUM(D36*100)/40696400</f>
        <v>0.73716594096775145</v>
      </c>
      <c r="F36" s="13" t="s">
        <v>50</v>
      </c>
    </row>
    <row r="37" spans="1:6" s="2" customFormat="1" ht="12.75" customHeight="1" x14ac:dyDescent="0.3">
      <c r="A37" s="137"/>
      <c r="B37" s="122"/>
      <c r="C37" s="123"/>
      <c r="D37" s="125"/>
      <c r="E37" s="123"/>
      <c r="F37" s="13"/>
    </row>
    <row r="38" spans="1:6" s="2" customFormat="1" ht="20.25" x14ac:dyDescent="0.3">
      <c r="A38" s="11" t="s">
        <v>10</v>
      </c>
      <c r="B38" s="215">
        <f>SUM(B35+B36)</f>
        <v>4</v>
      </c>
      <c r="C38" s="218">
        <f>SUM(C35+C36)</f>
        <v>6.7796610169491522</v>
      </c>
      <c r="D38" s="219">
        <f>SUM(D35+D36)</f>
        <v>350000</v>
      </c>
      <c r="E38" s="218">
        <f>SUM(E35+E36)</f>
        <v>0.86002693112904338</v>
      </c>
      <c r="F38" s="220"/>
    </row>
    <row r="39" spans="1:6" s="2" customFormat="1" ht="20.25" x14ac:dyDescent="0.3">
      <c r="A39" s="136" t="s">
        <v>59</v>
      </c>
      <c r="B39" s="122"/>
      <c r="C39" s="123"/>
      <c r="D39" s="124"/>
      <c r="E39" s="123"/>
      <c r="F39" s="140"/>
    </row>
    <row r="40" spans="1:6" s="2" customFormat="1" ht="26.25" customHeight="1" x14ac:dyDescent="0.3">
      <c r="A40" s="134" t="s">
        <v>75</v>
      </c>
      <c r="B40" s="122">
        <v>4</v>
      </c>
      <c r="C40" s="123">
        <f>SUM(B40*100)/59</f>
        <v>6.7796610169491522</v>
      </c>
      <c r="D40" s="124">
        <v>1252000</v>
      </c>
      <c r="E40" s="123">
        <f>SUM(D40*100)/40696400</f>
        <v>3.0764391936387492</v>
      </c>
      <c r="F40" s="13" t="s">
        <v>50</v>
      </c>
    </row>
    <row r="41" spans="1:6" s="2" customFormat="1" ht="20.25" x14ac:dyDescent="0.3">
      <c r="A41" s="138" t="s">
        <v>76</v>
      </c>
      <c r="B41" s="122">
        <v>5</v>
      </c>
      <c r="C41" s="123">
        <f>SUM(B41*100)/59</f>
        <v>8.4745762711864412</v>
      </c>
      <c r="D41" s="124">
        <v>160000</v>
      </c>
      <c r="E41" s="123">
        <f>SUM(D41*100)/40696400</f>
        <v>0.39315516851613408</v>
      </c>
      <c r="F41" s="13" t="s">
        <v>50</v>
      </c>
    </row>
    <row r="42" spans="1:6" s="2" customFormat="1" ht="20.25" x14ac:dyDescent="0.3">
      <c r="A42" s="138" t="s">
        <v>77</v>
      </c>
      <c r="B42" s="152" t="s">
        <v>247</v>
      </c>
      <c r="C42" s="153" t="s">
        <v>247</v>
      </c>
      <c r="D42" s="153" t="s">
        <v>247</v>
      </c>
      <c r="E42" s="153" t="s">
        <v>247</v>
      </c>
      <c r="F42" s="154" t="s">
        <v>50</v>
      </c>
    </row>
    <row r="43" spans="1:6" s="2" customFormat="1" ht="20.25" x14ac:dyDescent="0.3">
      <c r="A43" s="138" t="s">
        <v>78</v>
      </c>
      <c r="B43" s="122">
        <v>2</v>
      </c>
      <c r="C43" s="123">
        <f>SUM(B43*100)/59</f>
        <v>3.3898305084745761</v>
      </c>
      <c r="D43" s="124">
        <v>223000</v>
      </c>
      <c r="E43" s="123">
        <f>SUM(D43*100)/40696400</f>
        <v>0.54796001611936196</v>
      </c>
      <c r="F43" s="13" t="s">
        <v>50</v>
      </c>
    </row>
    <row r="44" spans="1:6" s="2" customFormat="1" ht="10.5" customHeight="1" x14ac:dyDescent="0.3">
      <c r="A44" s="3"/>
      <c r="B44" s="122"/>
      <c r="C44" s="123"/>
      <c r="D44" s="124"/>
      <c r="E44" s="123"/>
      <c r="F44" s="141"/>
    </row>
    <row r="45" spans="1:6" s="2" customFormat="1" ht="20.25" x14ac:dyDescent="0.3">
      <c r="A45" s="11" t="s">
        <v>10</v>
      </c>
      <c r="B45" s="215">
        <f>SUM(B40+B41+B43)</f>
        <v>11</v>
      </c>
      <c r="C45" s="218">
        <f>SUM(C40+C41+C43)</f>
        <v>18.64406779661017</v>
      </c>
      <c r="D45" s="219">
        <f>SUM(D40+D41+D43)</f>
        <v>1635000</v>
      </c>
      <c r="E45" s="218">
        <f>SUM(E40+E41+E43)</f>
        <v>4.0175543782742453</v>
      </c>
      <c r="F45" s="220"/>
    </row>
    <row r="46" spans="1:6" s="2" customFormat="1" ht="20.25" x14ac:dyDescent="0.3">
      <c r="A46" s="136" t="s">
        <v>60</v>
      </c>
      <c r="B46" s="122"/>
      <c r="C46" s="123"/>
      <c r="D46" s="124"/>
      <c r="E46" s="123"/>
      <c r="F46" s="13"/>
    </row>
    <row r="47" spans="1:6" s="2" customFormat="1" ht="21" customHeight="1" x14ac:dyDescent="0.3">
      <c r="A47" s="134" t="s">
        <v>79</v>
      </c>
      <c r="B47" s="122">
        <v>4</v>
      </c>
      <c r="C47" s="123">
        <f>SUM(B47*100)/59</f>
        <v>6.7796610169491522</v>
      </c>
      <c r="D47" s="124">
        <v>260000</v>
      </c>
      <c r="E47" s="123">
        <f>SUM(D47*100)/40696400</f>
        <v>0.63887714883871793</v>
      </c>
      <c r="F47" s="13" t="s">
        <v>50</v>
      </c>
    </row>
    <row r="48" spans="1:6" s="2" customFormat="1" ht="21" customHeight="1" x14ac:dyDescent="0.3">
      <c r="A48" s="134" t="s">
        <v>80</v>
      </c>
      <c r="B48" s="122">
        <v>1</v>
      </c>
      <c r="C48" s="123">
        <f>SUM(B48*100)/59</f>
        <v>1.6949152542372881</v>
      </c>
      <c r="D48" s="124">
        <v>50000</v>
      </c>
      <c r="E48" s="123">
        <f>SUM(D48*100)/40696400</f>
        <v>0.12286099016129191</v>
      </c>
      <c r="F48" s="13" t="s">
        <v>50</v>
      </c>
    </row>
    <row r="49" spans="1:6" s="2" customFormat="1" ht="12" customHeight="1" x14ac:dyDescent="0.3">
      <c r="A49" s="3"/>
      <c r="B49" s="122"/>
      <c r="C49" s="123"/>
      <c r="D49" s="124"/>
      <c r="E49" s="123"/>
      <c r="F49" s="13"/>
    </row>
    <row r="50" spans="1:6" s="2" customFormat="1" ht="20.25" x14ac:dyDescent="0.3">
      <c r="A50" s="11" t="s">
        <v>10</v>
      </c>
      <c r="B50" s="215">
        <f>SUM(B47:B48)</f>
        <v>5</v>
      </c>
      <c r="C50" s="218">
        <f>SUM(C47:C48)</f>
        <v>8.4745762711864394</v>
      </c>
      <c r="D50" s="219">
        <f>SUM(D47:D48)</f>
        <v>310000</v>
      </c>
      <c r="E50" s="218">
        <f>SUM(E47:E48)</f>
        <v>0.76173813900000986</v>
      </c>
      <c r="F50" s="220"/>
    </row>
    <row r="51" spans="1:6" s="2" customFormat="1" ht="20.25" x14ac:dyDescent="0.3">
      <c r="A51" s="11" t="s">
        <v>11</v>
      </c>
      <c r="B51" s="215">
        <f>SUM(B11+B16+B25+B38+B45+B50)</f>
        <v>53</v>
      </c>
      <c r="C51" s="218">
        <f>SUM(B51*100)/B51</f>
        <v>100</v>
      </c>
      <c r="D51" s="219">
        <f>SUM(D11+D16+D25+D38+D45+D50)</f>
        <v>10145960</v>
      </c>
      <c r="E51" s="218">
        <f>SUM(D51*100)/D51</f>
        <v>100</v>
      </c>
      <c r="F51" s="220"/>
    </row>
    <row r="52" spans="1:6" s="2" customFormat="1" ht="20.25" x14ac:dyDescent="0.3"/>
    <row r="53" spans="1:6" s="2" customFormat="1" ht="20.25" x14ac:dyDescent="0.3">
      <c r="F53" s="2">
        <v>7</v>
      </c>
    </row>
    <row r="54" spans="1:6" s="2" customFormat="1" ht="20.25" x14ac:dyDescent="0.3"/>
    <row r="55" spans="1:6" s="2" customFormat="1" ht="20.25" x14ac:dyDescent="0.3"/>
    <row r="56" spans="1:6" s="2" customFormat="1" ht="20.25" x14ac:dyDescent="0.3"/>
    <row r="57" spans="1:6" s="2" customFormat="1" ht="20.25" x14ac:dyDescent="0.3"/>
    <row r="58" spans="1:6" s="2" customFormat="1" ht="20.25" x14ac:dyDescent="0.3">
      <c r="F58" s="139"/>
    </row>
    <row r="59" spans="1:6" s="2" customFormat="1" ht="20.25" x14ac:dyDescent="0.3"/>
    <row r="60" spans="1:6" s="2" customFormat="1" ht="20.25" x14ac:dyDescent="0.3">
      <c r="A60" s="1"/>
      <c r="B60" s="1"/>
      <c r="C60" s="1"/>
      <c r="D60" s="1"/>
      <c r="E60" s="1"/>
      <c r="F60" s="1"/>
    </row>
    <row r="61" spans="1:6" s="2" customFormat="1" ht="20.25" x14ac:dyDescent="0.3">
      <c r="A61" s="1"/>
      <c r="B61" s="1"/>
      <c r="C61" s="1"/>
      <c r="D61" s="1"/>
      <c r="E61" s="1"/>
      <c r="F61" s="1"/>
    </row>
    <row r="62" spans="1:6" s="2" customFormat="1" ht="20.25" x14ac:dyDescent="0.3">
      <c r="A62" s="1"/>
      <c r="B62" s="1"/>
      <c r="C62" s="1"/>
      <c r="D62" s="1"/>
      <c r="E62" s="1"/>
      <c r="F62" s="1"/>
    </row>
    <row r="63" spans="1:6" s="2" customFormat="1" ht="20.25" x14ac:dyDescent="0.3">
      <c r="A63" s="1"/>
      <c r="B63" s="1"/>
      <c r="C63" s="1"/>
      <c r="D63" s="1"/>
      <c r="E63" s="1"/>
      <c r="F63" s="1"/>
    </row>
    <row r="64" spans="1:6" s="2" customFormat="1" ht="20.25" x14ac:dyDescent="0.3">
      <c r="A64" s="1"/>
      <c r="B64" s="1"/>
      <c r="C64" s="1"/>
      <c r="D64" s="1"/>
      <c r="E64" s="1"/>
      <c r="F64" s="1"/>
    </row>
    <row r="65" spans="1:6" s="2" customFormat="1" ht="18.75" customHeight="1" x14ac:dyDescent="0.3">
      <c r="A65" s="1"/>
      <c r="B65" s="1"/>
      <c r="C65" s="1"/>
      <c r="D65" s="1"/>
      <c r="E65" s="1"/>
      <c r="F65" s="1"/>
    </row>
    <row r="66" spans="1:6" s="2" customFormat="1" ht="20.25" x14ac:dyDescent="0.3">
      <c r="A66" s="1"/>
      <c r="B66" s="1"/>
      <c r="C66" s="1"/>
      <c r="D66" s="1"/>
      <c r="E66" s="1"/>
      <c r="F66" s="1"/>
    </row>
    <row r="67" spans="1:6" s="2" customFormat="1" ht="20.25" x14ac:dyDescent="0.3">
      <c r="A67" s="1"/>
      <c r="B67" s="1"/>
      <c r="C67" s="1"/>
      <c r="D67" s="1"/>
      <c r="E67" s="1"/>
      <c r="F67" s="1"/>
    </row>
    <row r="68" spans="1:6" s="2" customFormat="1" ht="20.25" x14ac:dyDescent="0.3">
      <c r="A68" s="1"/>
      <c r="B68" s="1"/>
      <c r="C68" s="1"/>
      <c r="D68" s="1"/>
      <c r="E68" s="1"/>
      <c r="F68" s="1"/>
    </row>
    <row r="69" spans="1:6" s="2" customFormat="1" ht="20.25" x14ac:dyDescent="0.3">
      <c r="A69" s="1"/>
      <c r="B69" s="1"/>
      <c r="C69" s="1"/>
      <c r="D69" s="1"/>
      <c r="E69" s="1"/>
      <c r="F69" s="1"/>
    </row>
    <row r="70" spans="1:6" s="2" customFormat="1" ht="20.25" x14ac:dyDescent="0.3">
      <c r="A70" s="1"/>
      <c r="B70" s="1"/>
      <c r="C70" s="1"/>
      <c r="D70" s="1"/>
      <c r="E70" s="1"/>
      <c r="F70" s="1"/>
    </row>
    <row r="71" spans="1:6" s="2" customFormat="1" ht="20.25" x14ac:dyDescent="0.3">
      <c r="A71" s="1"/>
      <c r="B71" s="1"/>
      <c r="C71" s="1"/>
      <c r="D71" s="1"/>
      <c r="E71" s="1"/>
      <c r="F71" s="1"/>
    </row>
    <row r="72" spans="1:6" s="2" customFormat="1" ht="20.25" x14ac:dyDescent="0.3">
      <c r="A72" s="1"/>
      <c r="B72" s="1"/>
      <c r="C72" s="1"/>
      <c r="D72" s="1"/>
      <c r="E72" s="1"/>
      <c r="F72" s="1"/>
    </row>
    <row r="73" spans="1:6" s="2" customFormat="1" ht="20.25" x14ac:dyDescent="0.3">
      <c r="A73" s="1"/>
      <c r="B73" s="1"/>
      <c r="C73" s="1"/>
      <c r="D73" s="1"/>
      <c r="E73" s="1"/>
      <c r="F73" s="1"/>
    </row>
    <row r="74" spans="1:6" s="2" customFormat="1" ht="20.25" x14ac:dyDescent="0.3">
      <c r="A74" s="1"/>
      <c r="B74" s="1"/>
      <c r="C74" s="1"/>
      <c r="D74" s="1"/>
      <c r="E74" s="1"/>
      <c r="F74" s="1"/>
    </row>
    <row r="75" spans="1:6" s="2" customFormat="1" ht="20.25" x14ac:dyDescent="0.3">
      <c r="A75" s="1"/>
      <c r="B75" s="1"/>
      <c r="C75" s="1"/>
      <c r="D75" s="1"/>
      <c r="E75" s="1"/>
      <c r="F75" s="1"/>
    </row>
    <row r="76" spans="1:6" s="2" customFormat="1" ht="20.25" x14ac:dyDescent="0.3">
      <c r="A76" s="1"/>
      <c r="B76" s="1"/>
      <c r="C76" s="1"/>
      <c r="D76" s="1"/>
      <c r="E76" s="1"/>
      <c r="F76" s="1"/>
    </row>
    <row r="77" spans="1:6" s="2" customFormat="1" ht="20.25" x14ac:dyDescent="0.3">
      <c r="A77" s="1"/>
      <c r="B77" s="1"/>
      <c r="C77" s="1"/>
      <c r="D77" s="1"/>
      <c r="E77" s="1"/>
      <c r="F77" s="1"/>
    </row>
    <row r="78" spans="1:6" s="2" customFormat="1" ht="20.25" x14ac:dyDescent="0.3">
      <c r="A78" s="1"/>
      <c r="B78" s="1"/>
      <c r="C78" s="1"/>
      <c r="D78" s="1"/>
      <c r="E78" s="1"/>
      <c r="F78" s="1"/>
    </row>
    <row r="79" spans="1:6" s="2" customFormat="1" ht="20.25" x14ac:dyDescent="0.3">
      <c r="A79" s="1"/>
      <c r="B79" s="1"/>
      <c r="C79" s="1"/>
      <c r="D79" s="1"/>
      <c r="E79" s="1"/>
      <c r="F79" s="1"/>
    </row>
    <row r="80" spans="1:6" s="2" customFormat="1" ht="20.25" x14ac:dyDescent="0.3">
      <c r="A80" s="1"/>
      <c r="B80" s="1"/>
      <c r="C80" s="1"/>
      <c r="D80" s="1"/>
      <c r="E80" s="1"/>
      <c r="F80" s="1"/>
    </row>
    <row r="81" spans="1:6" s="2" customFormat="1" ht="20.25" x14ac:dyDescent="0.3">
      <c r="A81" s="1"/>
      <c r="B81" s="1"/>
      <c r="C81" s="1"/>
      <c r="D81" s="1"/>
      <c r="E81" s="1"/>
      <c r="F81" s="1"/>
    </row>
    <row r="82" spans="1:6" s="2" customFormat="1" ht="20.25" x14ac:dyDescent="0.3">
      <c r="A82" s="1"/>
      <c r="B82" s="1"/>
      <c r="C82" s="1"/>
      <c r="D82" s="1"/>
      <c r="E82" s="1"/>
      <c r="F82" s="1"/>
    </row>
    <row r="83" spans="1:6" s="2" customFormat="1" ht="20.25" x14ac:dyDescent="0.3">
      <c r="A83" s="1"/>
      <c r="B83" s="1"/>
      <c r="C83" s="1"/>
      <c r="D83" s="1"/>
      <c r="E83" s="1"/>
      <c r="F83" s="1"/>
    </row>
    <row r="84" spans="1:6" s="2" customFormat="1" ht="20.25" x14ac:dyDescent="0.3">
      <c r="A84" s="1"/>
      <c r="B84" s="1"/>
      <c r="C84" s="1"/>
      <c r="D84" s="1"/>
      <c r="E84" s="1"/>
      <c r="F84" s="1"/>
    </row>
    <row r="85" spans="1:6" s="2" customFormat="1" ht="20.25" x14ac:dyDescent="0.3">
      <c r="A85" s="1"/>
      <c r="B85" s="1"/>
      <c r="C85" s="1"/>
      <c r="D85" s="1"/>
      <c r="E85" s="1"/>
      <c r="F85" s="1"/>
    </row>
    <row r="86" spans="1:6" s="2" customFormat="1" ht="20.25" x14ac:dyDescent="0.3">
      <c r="A86" s="1"/>
      <c r="B86" s="1"/>
      <c r="C86" s="1"/>
      <c r="D86" s="1"/>
      <c r="E86" s="1"/>
      <c r="F86" s="1"/>
    </row>
    <row r="87" spans="1:6" s="2" customFormat="1" ht="20.25" x14ac:dyDescent="0.3">
      <c r="A87" s="1"/>
      <c r="B87" s="1"/>
      <c r="C87" s="1"/>
      <c r="D87" s="1"/>
      <c r="E87" s="1"/>
      <c r="F87" s="1"/>
    </row>
    <row r="88" spans="1:6" s="2" customFormat="1" ht="20.25" x14ac:dyDescent="0.3">
      <c r="A88" s="1"/>
      <c r="B88" s="1"/>
      <c r="C88" s="1"/>
      <c r="D88" s="1"/>
      <c r="E88" s="1"/>
      <c r="F88" s="1"/>
    </row>
    <row r="89" spans="1:6" s="2" customFormat="1" ht="20.25" x14ac:dyDescent="0.3">
      <c r="A89" s="1"/>
      <c r="B89" s="1"/>
      <c r="C89" s="1"/>
      <c r="D89" s="1"/>
      <c r="E89" s="1"/>
      <c r="F89" s="1"/>
    </row>
    <row r="90" spans="1:6" s="2" customFormat="1" ht="20.25" x14ac:dyDescent="0.3">
      <c r="A90" s="1"/>
      <c r="B90" s="1"/>
      <c r="C90" s="1"/>
      <c r="D90" s="1"/>
      <c r="E90" s="1"/>
      <c r="F90" s="1"/>
    </row>
    <row r="91" spans="1:6" s="2" customFormat="1" ht="20.25" x14ac:dyDescent="0.3">
      <c r="A91" s="1"/>
      <c r="B91" s="1"/>
      <c r="C91" s="1"/>
      <c r="D91" s="1"/>
      <c r="E91" s="1"/>
      <c r="F91" s="1"/>
    </row>
    <row r="92" spans="1:6" s="2" customFormat="1" ht="20.25" x14ac:dyDescent="0.3">
      <c r="A92" s="1"/>
      <c r="B92" s="1"/>
      <c r="C92" s="1"/>
      <c r="D92" s="1"/>
      <c r="E92" s="1"/>
      <c r="F92" s="1"/>
    </row>
  </sheetData>
  <mergeCells count="6">
    <mergeCell ref="A30:F30"/>
    <mergeCell ref="A2:F2"/>
    <mergeCell ref="A3:F3"/>
    <mergeCell ref="A4:F4"/>
    <mergeCell ref="A28:F28"/>
    <mergeCell ref="A29:F29"/>
  </mergeCells>
  <pageMargins left="0.70866141732283472" right="0.70866141732283472" top="0.78740157480314965" bottom="0.55118110236220474" header="0.39370078740157483" footer="0.39370078740157483"/>
  <pageSetup paperSize="9" firstPageNumber="6" orientation="landscape" useFirstPageNumber="1" r:id="rId1"/>
  <headerFooter>
    <oddFooter>&amp;Rหน้า&amp;P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view="pageBreakPreview" topLeftCell="A7" zoomScaleNormal="130" zoomScaleSheetLayoutView="100" workbookViewId="0">
      <selection activeCell="R23" sqref="R23"/>
    </sheetView>
  </sheetViews>
  <sheetFormatPr defaultRowHeight="14.25" x14ac:dyDescent="0.2"/>
  <cols>
    <col min="1" max="1" width="4.875" customWidth="1"/>
    <col min="2" max="2" width="26.375" customWidth="1"/>
    <col min="3" max="3" width="26.875" customWidth="1"/>
    <col min="4" max="4" width="9.875" customWidth="1"/>
    <col min="5" max="5" width="9.125" bestFit="1" customWidth="1"/>
    <col min="6" max="6" width="8.375" bestFit="1" customWidth="1"/>
    <col min="7" max="17" width="3.625" customWidth="1"/>
    <col min="18" max="18" width="3.75" customWidth="1"/>
  </cols>
  <sheetData>
    <row r="1" spans="1:20" ht="20.25" x14ac:dyDescent="0.3">
      <c r="P1" s="228" t="s">
        <v>62</v>
      </c>
      <c r="Q1" s="228"/>
      <c r="R1" s="228"/>
    </row>
    <row r="2" spans="1:20" ht="20.25" x14ac:dyDescent="0.3">
      <c r="A2" s="222" t="s">
        <v>14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"/>
      <c r="T2" s="2"/>
    </row>
    <row r="3" spans="1:20" ht="20.25" x14ac:dyDescent="0.3">
      <c r="A3" s="222" t="s">
        <v>248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"/>
      <c r="T3" s="2"/>
    </row>
    <row r="4" spans="1:20" ht="20.25" x14ac:dyDescent="0.3">
      <c r="A4" s="222" t="s">
        <v>54</v>
      </c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"/>
      <c r="T4" s="2"/>
    </row>
    <row r="5" spans="1:20" ht="20.25" x14ac:dyDescent="0.3">
      <c r="A5" s="223" t="s">
        <v>33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"/>
      <c r="T5" s="2"/>
    </row>
    <row r="6" spans="1:20" ht="20.25" x14ac:dyDescent="0.3">
      <c r="A6" s="224" t="s">
        <v>46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"/>
      <c r="T6" s="2"/>
    </row>
    <row r="7" spans="1:20" ht="12.75" customHeight="1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20.25" x14ac:dyDescent="0.3">
      <c r="A8" s="15" t="s">
        <v>12</v>
      </c>
      <c r="B8" s="15" t="s">
        <v>15</v>
      </c>
      <c r="C8" s="15" t="s">
        <v>16</v>
      </c>
      <c r="D8" s="15" t="s">
        <v>7</v>
      </c>
      <c r="E8" s="15" t="s">
        <v>18</v>
      </c>
      <c r="F8" s="81" t="s">
        <v>44</v>
      </c>
      <c r="G8" s="225" t="s">
        <v>55</v>
      </c>
      <c r="H8" s="226"/>
      <c r="I8" s="227"/>
      <c r="J8" s="225" t="s">
        <v>249</v>
      </c>
      <c r="K8" s="226"/>
      <c r="L8" s="226"/>
      <c r="M8" s="226"/>
      <c r="N8" s="226"/>
      <c r="O8" s="226"/>
      <c r="P8" s="226"/>
      <c r="Q8" s="226"/>
      <c r="R8" s="227"/>
      <c r="S8" s="2"/>
      <c r="T8" s="2"/>
    </row>
    <row r="9" spans="1:20" ht="25.5" x14ac:dyDescent="0.3">
      <c r="A9" s="16" t="s">
        <v>13</v>
      </c>
      <c r="B9" s="16"/>
      <c r="C9" s="16" t="s">
        <v>17</v>
      </c>
      <c r="D9" s="16" t="s">
        <v>43</v>
      </c>
      <c r="E9" s="16" t="s">
        <v>3</v>
      </c>
      <c r="F9" s="82" t="s">
        <v>45</v>
      </c>
      <c r="G9" s="17" t="s">
        <v>19</v>
      </c>
      <c r="H9" s="18" t="s">
        <v>20</v>
      </c>
      <c r="I9" s="19" t="s">
        <v>21</v>
      </c>
      <c r="J9" s="20" t="s">
        <v>22</v>
      </c>
      <c r="K9" s="18" t="s">
        <v>23</v>
      </c>
      <c r="L9" s="20" t="s">
        <v>24</v>
      </c>
      <c r="M9" s="18" t="s">
        <v>25</v>
      </c>
      <c r="N9" s="20" t="s">
        <v>26</v>
      </c>
      <c r="O9" s="18" t="s">
        <v>27</v>
      </c>
      <c r="P9" s="20" t="s">
        <v>28</v>
      </c>
      <c r="Q9" s="18" t="s">
        <v>29</v>
      </c>
      <c r="R9" s="18" t="s">
        <v>30</v>
      </c>
      <c r="S9" s="2"/>
      <c r="T9" s="2"/>
    </row>
    <row r="10" spans="1:20" ht="20.25" customHeight="1" x14ac:dyDescent="0.3">
      <c r="A10" s="56">
        <v>1</v>
      </c>
      <c r="B10" s="54" t="s">
        <v>250</v>
      </c>
      <c r="C10" s="57" t="s">
        <v>257</v>
      </c>
      <c r="D10" s="156">
        <v>496000</v>
      </c>
      <c r="E10" s="155" t="s">
        <v>255</v>
      </c>
      <c r="F10" s="56" t="s">
        <v>41</v>
      </c>
      <c r="G10" s="30"/>
      <c r="H10" s="29"/>
      <c r="I10" s="31"/>
      <c r="J10" s="32"/>
      <c r="K10" s="29"/>
      <c r="L10" s="32"/>
      <c r="M10" s="29"/>
      <c r="N10" s="32"/>
      <c r="O10" s="29"/>
      <c r="P10" s="32"/>
      <c r="Q10" s="29"/>
      <c r="R10" s="29"/>
      <c r="S10" s="2"/>
      <c r="T10" s="2"/>
    </row>
    <row r="11" spans="1:20" ht="19.5" customHeight="1" x14ac:dyDescent="0.3">
      <c r="A11" s="61"/>
      <c r="B11" s="55" t="s">
        <v>269</v>
      </c>
      <c r="C11" s="62" t="s">
        <v>251</v>
      </c>
      <c r="D11" s="90"/>
      <c r="E11" s="61" t="s">
        <v>241</v>
      </c>
      <c r="F11" s="65"/>
      <c r="G11" s="22"/>
      <c r="H11" s="21"/>
      <c r="I11" s="23"/>
      <c r="J11" s="24"/>
      <c r="K11" s="21"/>
      <c r="L11" s="24"/>
      <c r="M11" s="21"/>
      <c r="N11" s="24"/>
      <c r="O11" s="21"/>
      <c r="P11" s="24"/>
      <c r="Q11" s="21"/>
      <c r="R11" s="21"/>
      <c r="S11" s="2"/>
      <c r="T11" s="2"/>
    </row>
    <row r="12" spans="1:20" ht="20.25" x14ac:dyDescent="0.3">
      <c r="A12" s="61"/>
      <c r="B12" s="55"/>
      <c r="C12" s="62" t="s">
        <v>252</v>
      </c>
      <c r="D12" s="90"/>
      <c r="E12" s="61"/>
      <c r="F12" s="65"/>
      <c r="G12" s="22"/>
      <c r="H12" s="21"/>
      <c r="I12" s="23"/>
      <c r="J12" s="24"/>
      <c r="K12" s="21"/>
      <c r="L12" s="24"/>
      <c r="M12" s="21"/>
      <c r="N12" s="24"/>
      <c r="O12" s="21"/>
      <c r="P12" s="24"/>
      <c r="Q12" s="21"/>
      <c r="R12" s="21"/>
      <c r="S12" s="2"/>
      <c r="T12" s="2"/>
    </row>
    <row r="13" spans="1:20" ht="20.25" x14ac:dyDescent="0.3">
      <c r="A13" s="61"/>
      <c r="B13" s="55"/>
      <c r="C13" s="62" t="s">
        <v>253</v>
      </c>
      <c r="D13" s="90"/>
      <c r="E13" s="61"/>
      <c r="F13" s="65"/>
      <c r="G13" s="22"/>
      <c r="H13" s="21"/>
      <c r="I13" s="23"/>
      <c r="J13" s="24"/>
      <c r="K13" s="21"/>
      <c r="L13" s="24"/>
      <c r="M13" s="21"/>
      <c r="N13" s="24"/>
      <c r="O13" s="21"/>
      <c r="P13" s="24"/>
      <c r="Q13" s="21"/>
      <c r="R13" s="21"/>
      <c r="S13" s="2"/>
      <c r="T13" s="2"/>
    </row>
    <row r="14" spans="1:20" ht="20.25" x14ac:dyDescent="0.3">
      <c r="A14" s="157"/>
      <c r="B14" s="158"/>
      <c r="C14" s="62" t="s">
        <v>254</v>
      </c>
      <c r="D14" s="63"/>
      <c r="E14" s="161"/>
      <c r="F14" s="65"/>
      <c r="G14" s="22"/>
      <c r="H14" s="21"/>
      <c r="I14" s="23"/>
      <c r="J14" s="24"/>
      <c r="K14" s="21"/>
      <c r="L14" s="24"/>
      <c r="M14" s="21"/>
      <c r="N14" s="24"/>
      <c r="O14" s="21"/>
      <c r="P14" s="24"/>
      <c r="Q14" s="21"/>
      <c r="R14" s="21"/>
      <c r="S14" s="2"/>
      <c r="T14" s="2"/>
    </row>
    <row r="15" spans="1:20" ht="20.25" x14ac:dyDescent="0.3">
      <c r="A15" s="157"/>
      <c r="B15" s="77"/>
      <c r="C15" s="77" t="s">
        <v>270</v>
      </c>
      <c r="D15" s="157"/>
      <c r="E15" s="161"/>
      <c r="F15" s="162"/>
      <c r="G15" s="22"/>
      <c r="H15" s="22"/>
      <c r="I15" s="22"/>
      <c r="J15" s="22"/>
      <c r="K15" s="21"/>
      <c r="L15" s="24"/>
      <c r="M15" s="21"/>
      <c r="N15" s="24"/>
      <c r="O15" s="21"/>
      <c r="P15" s="24"/>
      <c r="Q15" s="21"/>
      <c r="R15" s="21"/>
      <c r="S15" s="2"/>
      <c r="T15" s="2"/>
    </row>
    <row r="16" spans="1:20" ht="20.25" x14ac:dyDescent="0.3">
      <c r="A16" s="157"/>
      <c r="B16" s="77"/>
      <c r="C16" s="77"/>
      <c r="D16" s="157"/>
      <c r="E16" s="161"/>
      <c r="F16" s="162"/>
      <c r="G16" s="22"/>
      <c r="H16" s="22"/>
      <c r="I16" s="22"/>
      <c r="J16" s="22"/>
      <c r="K16" s="22"/>
      <c r="L16" s="21"/>
      <c r="M16" s="22"/>
      <c r="N16" s="21"/>
      <c r="O16" s="22"/>
      <c r="P16" s="21"/>
      <c r="Q16" s="22"/>
      <c r="R16" s="21"/>
      <c r="S16" s="2"/>
      <c r="T16" s="2"/>
    </row>
    <row r="17" spans="1:20" ht="20.25" x14ac:dyDescent="0.3">
      <c r="A17" s="157"/>
      <c r="B17" s="77"/>
      <c r="C17" s="77"/>
      <c r="D17" s="157"/>
      <c r="E17" s="161"/>
      <c r="F17" s="16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1"/>
      <c r="S17" s="2"/>
      <c r="T17" s="2"/>
    </row>
    <row r="18" spans="1:20" ht="20.25" x14ac:dyDescent="0.3">
      <c r="A18" s="157">
        <v>2</v>
      </c>
      <c r="B18" s="77" t="s">
        <v>261</v>
      </c>
      <c r="C18" s="159" t="s">
        <v>258</v>
      </c>
      <c r="D18" s="160">
        <v>100000</v>
      </c>
      <c r="E18" s="157" t="s">
        <v>260</v>
      </c>
      <c r="F18" s="157" t="s">
        <v>41</v>
      </c>
      <c r="G18" s="22"/>
      <c r="H18" s="22"/>
      <c r="I18" s="22"/>
      <c r="J18" s="22"/>
      <c r="K18" s="21"/>
      <c r="L18" s="24"/>
      <c r="M18" s="21"/>
      <c r="N18" s="24"/>
      <c r="O18" s="21"/>
      <c r="P18" s="24"/>
      <c r="Q18" s="21"/>
      <c r="R18" s="21"/>
      <c r="S18" s="2"/>
      <c r="T18" s="2"/>
    </row>
    <row r="19" spans="1:20" ht="20.25" x14ac:dyDescent="0.3">
      <c r="A19" s="157"/>
      <c r="B19" s="77" t="s">
        <v>256</v>
      </c>
      <c r="C19" s="159" t="s">
        <v>259</v>
      </c>
      <c r="D19" s="157"/>
      <c r="E19" s="157" t="s">
        <v>241</v>
      </c>
      <c r="F19" s="162"/>
      <c r="G19" s="22"/>
      <c r="H19" s="21"/>
      <c r="I19" s="24"/>
      <c r="J19" s="22"/>
      <c r="K19" s="21"/>
      <c r="L19" s="24"/>
      <c r="M19" s="21"/>
      <c r="N19" s="24"/>
      <c r="O19" s="21"/>
      <c r="P19" s="24"/>
      <c r="Q19" s="21"/>
      <c r="R19" s="21"/>
      <c r="S19" s="2"/>
      <c r="T19" s="2"/>
    </row>
    <row r="20" spans="1:20" ht="20.25" x14ac:dyDescent="0.3">
      <c r="A20" s="157"/>
      <c r="B20" s="77"/>
      <c r="C20" s="159"/>
      <c r="D20" s="157"/>
      <c r="E20" s="157"/>
      <c r="F20" s="162"/>
      <c r="G20" s="22"/>
      <c r="H20" s="21"/>
      <c r="I20" s="24"/>
      <c r="J20" s="21"/>
      <c r="K20" s="21"/>
      <c r="L20" s="24"/>
      <c r="M20" s="21"/>
      <c r="N20" s="24"/>
      <c r="O20" s="21"/>
      <c r="P20" s="24"/>
      <c r="Q20" s="21"/>
      <c r="R20" s="21"/>
      <c r="S20" s="2"/>
      <c r="T20" s="2"/>
    </row>
    <row r="21" spans="1:20" ht="20.25" x14ac:dyDescent="0.3">
      <c r="A21" s="61"/>
      <c r="B21" s="62"/>
      <c r="C21" s="159"/>
      <c r="D21" s="157"/>
      <c r="E21" s="64"/>
      <c r="F21" s="65"/>
      <c r="G21" s="22"/>
      <c r="H21" s="21"/>
      <c r="I21" s="23"/>
      <c r="J21" s="24"/>
      <c r="K21" s="21"/>
      <c r="L21" s="24"/>
      <c r="M21" s="21"/>
      <c r="N21" s="24"/>
      <c r="O21" s="21"/>
      <c r="P21" s="24"/>
      <c r="Q21" s="21"/>
      <c r="R21" s="21"/>
      <c r="S21" s="2"/>
      <c r="T21" s="2"/>
    </row>
    <row r="22" spans="1:20" ht="20.25" x14ac:dyDescent="0.3">
      <c r="A22" s="61">
        <v>3</v>
      </c>
      <c r="B22" s="62" t="s">
        <v>262</v>
      </c>
      <c r="C22" s="159" t="s">
        <v>265</v>
      </c>
      <c r="D22" s="63">
        <v>138000</v>
      </c>
      <c r="E22" s="157" t="s">
        <v>260</v>
      </c>
      <c r="F22" s="157" t="s">
        <v>41</v>
      </c>
      <c r="G22" s="22"/>
      <c r="H22" s="21"/>
      <c r="I22" s="23"/>
      <c r="J22" s="24"/>
      <c r="K22" s="21"/>
      <c r="L22" s="24"/>
      <c r="M22" s="21"/>
      <c r="N22" s="24"/>
      <c r="O22" s="21"/>
      <c r="P22" s="24"/>
      <c r="Q22" s="21"/>
      <c r="R22" s="21"/>
      <c r="S22" s="2"/>
      <c r="T22" s="2"/>
    </row>
    <row r="23" spans="1:20" ht="20.25" x14ac:dyDescent="0.3">
      <c r="A23" s="61"/>
      <c r="B23" s="62" t="s">
        <v>263</v>
      </c>
      <c r="C23" s="159" t="s">
        <v>266</v>
      </c>
      <c r="D23" s="61"/>
      <c r="E23" s="157" t="s">
        <v>241</v>
      </c>
      <c r="F23" s="65"/>
      <c r="G23" s="22"/>
      <c r="H23" s="21"/>
      <c r="I23" s="23"/>
      <c r="J23" s="24"/>
      <c r="K23" s="21"/>
      <c r="L23" s="24"/>
      <c r="M23" s="21"/>
      <c r="N23" s="24"/>
      <c r="O23" s="21"/>
      <c r="P23" s="24"/>
      <c r="Q23" s="21"/>
      <c r="R23" s="21"/>
      <c r="S23" s="2"/>
      <c r="T23" s="2"/>
    </row>
    <row r="24" spans="1:20" ht="20.25" x14ac:dyDescent="0.3">
      <c r="A24" s="61"/>
      <c r="B24" s="62" t="s">
        <v>264</v>
      </c>
      <c r="C24" s="62" t="s">
        <v>271</v>
      </c>
      <c r="D24" s="61"/>
      <c r="E24" s="64"/>
      <c r="F24" s="65"/>
      <c r="G24" s="22"/>
      <c r="H24" s="21"/>
      <c r="I24" s="23"/>
      <c r="J24" s="24"/>
      <c r="K24" s="21"/>
      <c r="L24" s="24"/>
      <c r="M24" s="21"/>
      <c r="N24" s="24"/>
      <c r="O24" s="21"/>
      <c r="P24" s="24"/>
      <c r="Q24" s="21"/>
      <c r="R24" s="21"/>
      <c r="S24" s="2"/>
      <c r="T24" s="2"/>
    </row>
    <row r="25" spans="1:20" ht="20.25" x14ac:dyDescent="0.3">
      <c r="A25" s="66"/>
      <c r="B25" s="37"/>
      <c r="C25" s="166"/>
      <c r="D25" s="66"/>
      <c r="E25" s="67"/>
      <c r="F25" s="68"/>
      <c r="G25" s="26"/>
      <c r="H25" s="25"/>
      <c r="I25" s="27"/>
      <c r="J25" s="28"/>
      <c r="K25" s="25"/>
      <c r="L25" s="28"/>
      <c r="M25" s="25"/>
      <c r="N25" s="28"/>
      <c r="O25" s="25"/>
      <c r="P25" s="28"/>
      <c r="Q25" s="25"/>
      <c r="R25" s="25"/>
      <c r="S25" s="2"/>
      <c r="T25" s="2"/>
    </row>
    <row r="26" spans="1:20" ht="20.25" x14ac:dyDescent="0.3">
      <c r="A26" s="40"/>
      <c r="B26" s="38"/>
      <c r="C26" s="38"/>
      <c r="D26" s="40"/>
      <c r="E26" s="79"/>
      <c r="F26" s="80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"/>
      <c r="T26" s="2"/>
    </row>
    <row r="27" spans="1:20" ht="20.25" x14ac:dyDescent="0.3">
      <c r="A27" s="223" t="s">
        <v>33</v>
      </c>
      <c r="B27" s="223"/>
      <c r="C27" s="223"/>
      <c r="D27" s="223"/>
      <c r="E27" s="223"/>
      <c r="F27" s="223"/>
      <c r="G27" s="223"/>
      <c r="H27" s="223"/>
      <c r="I27" s="223"/>
      <c r="J27" s="223"/>
      <c r="K27" s="223"/>
      <c r="L27" s="223"/>
      <c r="M27" s="223"/>
      <c r="N27" s="223"/>
      <c r="O27" s="223"/>
      <c r="P27" s="223"/>
      <c r="Q27" s="223"/>
      <c r="R27" s="223"/>
    </row>
    <row r="28" spans="1:20" ht="20.25" x14ac:dyDescent="0.3">
      <c r="A28" s="224" t="s">
        <v>46</v>
      </c>
      <c r="B28" s="224"/>
      <c r="C28" s="224"/>
      <c r="D28" s="224"/>
      <c r="E28" s="224"/>
      <c r="F28" s="224"/>
      <c r="G28" s="224"/>
      <c r="H28" s="224"/>
      <c r="I28" s="224"/>
      <c r="J28" s="224"/>
      <c r="K28" s="224"/>
      <c r="L28" s="224"/>
      <c r="M28" s="224"/>
      <c r="N28" s="224"/>
      <c r="O28" s="224"/>
      <c r="P28" s="224"/>
      <c r="Q28" s="224"/>
      <c r="R28" s="224"/>
    </row>
    <row r="29" spans="1:20" ht="20.25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20" ht="18.75" x14ac:dyDescent="0.3">
      <c r="A30" s="15" t="s">
        <v>12</v>
      </c>
      <c r="B30" s="15" t="s">
        <v>15</v>
      </c>
      <c r="C30" s="15" t="s">
        <v>16</v>
      </c>
      <c r="D30" s="15" t="s">
        <v>7</v>
      </c>
      <c r="E30" s="15" t="s">
        <v>18</v>
      </c>
      <c r="F30" s="81" t="s">
        <v>44</v>
      </c>
      <c r="G30" s="225" t="s">
        <v>55</v>
      </c>
      <c r="H30" s="226"/>
      <c r="I30" s="227"/>
      <c r="J30" s="225" t="s">
        <v>249</v>
      </c>
      <c r="K30" s="226"/>
      <c r="L30" s="226"/>
      <c r="M30" s="226"/>
      <c r="N30" s="226"/>
      <c r="O30" s="226"/>
      <c r="P30" s="226"/>
      <c r="Q30" s="226"/>
      <c r="R30" s="227"/>
    </row>
    <row r="31" spans="1:20" ht="25.5" x14ac:dyDescent="0.3">
      <c r="A31" s="16" t="s">
        <v>13</v>
      </c>
      <c r="B31" s="16"/>
      <c r="C31" s="16" t="s">
        <v>17</v>
      </c>
      <c r="D31" s="16" t="s">
        <v>43</v>
      </c>
      <c r="E31" s="16" t="s">
        <v>3</v>
      </c>
      <c r="F31" s="82" t="s">
        <v>45</v>
      </c>
      <c r="G31" s="17" t="s">
        <v>19</v>
      </c>
      <c r="H31" s="18" t="s">
        <v>20</v>
      </c>
      <c r="I31" s="19" t="s">
        <v>21</v>
      </c>
      <c r="J31" s="20" t="s">
        <v>22</v>
      </c>
      <c r="K31" s="18" t="s">
        <v>23</v>
      </c>
      <c r="L31" s="20" t="s">
        <v>24</v>
      </c>
      <c r="M31" s="18" t="s">
        <v>25</v>
      </c>
      <c r="N31" s="20" t="s">
        <v>26</v>
      </c>
      <c r="O31" s="18" t="s">
        <v>27</v>
      </c>
      <c r="P31" s="20" t="s">
        <v>28</v>
      </c>
      <c r="Q31" s="18" t="s">
        <v>29</v>
      </c>
      <c r="R31" s="18" t="s">
        <v>30</v>
      </c>
    </row>
    <row r="32" spans="1:20" ht="18.75" x14ac:dyDescent="0.3">
      <c r="A32" s="56">
        <v>4</v>
      </c>
      <c r="B32" s="96" t="s">
        <v>262</v>
      </c>
      <c r="C32" s="168" t="s">
        <v>265</v>
      </c>
      <c r="D32" s="156">
        <v>138000</v>
      </c>
      <c r="E32" s="56" t="s">
        <v>268</v>
      </c>
      <c r="F32" s="56" t="s">
        <v>41</v>
      </c>
      <c r="G32" s="32"/>
      <c r="H32" s="29"/>
      <c r="I32" s="31"/>
      <c r="J32" s="32"/>
      <c r="K32" s="29"/>
      <c r="L32" s="32"/>
      <c r="M32" s="29"/>
      <c r="N32" s="32"/>
      <c r="O32" s="29"/>
      <c r="P32" s="32"/>
      <c r="Q32" s="29"/>
      <c r="R32" s="29"/>
    </row>
    <row r="33" spans="1:18" ht="18.75" x14ac:dyDescent="0.3">
      <c r="A33" s="61"/>
      <c r="B33" s="62" t="s">
        <v>263</v>
      </c>
      <c r="C33" s="143" t="s">
        <v>266</v>
      </c>
      <c r="D33" s="61"/>
      <c r="E33" s="61" t="s">
        <v>241</v>
      </c>
      <c r="F33" s="65"/>
      <c r="G33" s="24"/>
      <c r="H33" s="21"/>
      <c r="I33" s="23"/>
      <c r="J33" s="24"/>
      <c r="K33" s="21"/>
      <c r="L33" s="24"/>
      <c r="M33" s="21"/>
      <c r="N33" s="24"/>
      <c r="O33" s="21"/>
      <c r="P33" s="24"/>
      <c r="Q33" s="21"/>
      <c r="R33" s="21"/>
    </row>
    <row r="34" spans="1:18" ht="18.75" x14ac:dyDescent="0.3">
      <c r="A34" s="61"/>
      <c r="B34" s="62" t="s">
        <v>267</v>
      </c>
      <c r="C34" s="62" t="s">
        <v>272</v>
      </c>
      <c r="D34" s="61"/>
      <c r="E34" s="64"/>
      <c r="F34" s="65"/>
      <c r="G34" s="24"/>
      <c r="H34" s="21"/>
      <c r="I34" s="23"/>
      <c r="J34" s="24"/>
      <c r="K34" s="21"/>
      <c r="L34" s="24"/>
      <c r="M34" s="21"/>
      <c r="N34" s="24"/>
      <c r="O34" s="21"/>
      <c r="P34" s="24"/>
      <c r="Q34" s="21"/>
      <c r="R34" s="21"/>
    </row>
    <row r="35" spans="1:18" ht="18.75" x14ac:dyDescent="0.3">
      <c r="A35" s="61"/>
      <c r="B35" s="55"/>
      <c r="C35" s="62"/>
      <c r="D35" s="90"/>
      <c r="E35" s="65"/>
      <c r="F35" s="65"/>
      <c r="G35" s="24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</row>
    <row r="36" spans="1:18" ht="18.75" x14ac:dyDescent="0.3">
      <c r="A36" s="61">
        <v>5</v>
      </c>
      <c r="B36" s="143" t="s">
        <v>275</v>
      </c>
      <c r="C36" s="97" t="s">
        <v>273</v>
      </c>
      <c r="D36" s="63">
        <v>300000</v>
      </c>
      <c r="E36" s="61" t="s">
        <v>280</v>
      </c>
      <c r="F36" s="61" t="s">
        <v>41</v>
      </c>
      <c r="G36" s="24"/>
      <c r="H36" s="21"/>
      <c r="I36" s="23"/>
      <c r="J36" s="24"/>
      <c r="K36" s="21"/>
      <c r="L36" s="24"/>
      <c r="M36" s="21"/>
      <c r="N36" s="24"/>
      <c r="O36" s="21"/>
      <c r="P36" s="24"/>
      <c r="Q36" s="21"/>
      <c r="R36" s="21"/>
    </row>
    <row r="37" spans="1:18" ht="18.75" x14ac:dyDescent="0.3">
      <c r="A37" s="61"/>
      <c r="B37" s="143" t="s">
        <v>276</v>
      </c>
      <c r="C37" s="62" t="s">
        <v>274</v>
      </c>
      <c r="D37" s="61"/>
      <c r="E37" s="61" t="s">
        <v>241</v>
      </c>
      <c r="F37" s="65"/>
      <c r="G37" s="24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1"/>
    </row>
    <row r="38" spans="1:18" ht="18.75" x14ac:dyDescent="0.3">
      <c r="A38" s="61"/>
      <c r="B38" s="62"/>
      <c r="C38" s="62" t="s">
        <v>279</v>
      </c>
      <c r="D38" s="61"/>
      <c r="E38" s="64"/>
      <c r="F38" s="65"/>
      <c r="G38" s="24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1"/>
    </row>
    <row r="39" spans="1:18" ht="18.75" x14ac:dyDescent="0.3">
      <c r="A39" s="61"/>
      <c r="B39" s="55"/>
      <c r="C39" s="55" t="s">
        <v>278</v>
      </c>
      <c r="D39" s="90"/>
      <c r="E39" s="65"/>
      <c r="F39" s="65"/>
      <c r="G39" s="24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1"/>
    </row>
    <row r="40" spans="1:18" ht="18.75" x14ac:dyDescent="0.3">
      <c r="A40" s="167"/>
      <c r="B40" s="25"/>
      <c r="C40" s="25" t="s">
        <v>277</v>
      </c>
      <c r="D40" s="169"/>
      <c r="E40" s="170"/>
      <c r="F40" s="171"/>
      <c r="G40" s="24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1"/>
    </row>
    <row r="41" spans="1:18" ht="18.75" x14ac:dyDescent="0.3">
      <c r="A41" s="33"/>
      <c r="B41" s="24"/>
      <c r="C41" s="24"/>
      <c r="D41" s="43"/>
      <c r="E41" s="14"/>
      <c r="F41" s="39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</row>
    <row r="42" spans="1:18" ht="18.75" x14ac:dyDescent="0.3">
      <c r="A42" s="33"/>
      <c r="B42" s="24"/>
      <c r="C42" s="165"/>
      <c r="D42" s="43"/>
      <c r="E42" s="14"/>
      <c r="F42" s="39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</row>
    <row r="43" spans="1:18" ht="18.75" x14ac:dyDescent="0.3">
      <c r="A43" s="33"/>
      <c r="B43" s="24"/>
      <c r="C43" s="165"/>
      <c r="D43" s="33"/>
      <c r="E43" s="14"/>
      <c r="F43" s="39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</row>
    <row r="44" spans="1:18" ht="18.75" x14ac:dyDescent="0.3">
      <c r="A44" s="33"/>
      <c r="B44" s="24"/>
      <c r="C44" s="24"/>
      <c r="D44" s="33"/>
      <c r="E44" s="14"/>
      <c r="F44" s="39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</row>
  </sheetData>
  <mergeCells count="12">
    <mergeCell ref="A27:R27"/>
    <mergeCell ref="A28:R28"/>
    <mergeCell ref="G30:I30"/>
    <mergeCell ref="J30:R30"/>
    <mergeCell ref="P1:R1"/>
    <mergeCell ref="G8:I8"/>
    <mergeCell ref="J8:R8"/>
    <mergeCell ref="A2:R2"/>
    <mergeCell ref="A3:R3"/>
    <mergeCell ref="A4:R4"/>
    <mergeCell ref="A5:R5"/>
    <mergeCell ref="A6:R6"/>
  </mergeCells>
  <pageMargins left="0.62992125984251968" right="0.23622047244094491" top="0.74803149606299213" bottom="0" header="0.31496062992125984" footer="0.31496062992125984"/>
  <pageSetup paperSize="9" firstPageNumber="8" orientation="landscape" useFirstPageNumber="1" r:id="rId1"/>
  <headerFooter>
    <oddFooter>&amp;Rหน้า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6"/>
  <sheetViews>
    <sheetView view="pageBreakPreview" topLeftCell="A49" zoomScaleNormal="130" zoomScaleSheetLayoutView="100" workbookViewId="0">
      <selection activeCell="K68" sqref="K68"/>
    </sheetView>
  </sheetViews>
  <sheetFormatPr defaultRowHeight="14.25" x14ac:dyDescent="0.2"/>
  <cols>
    <col min="1" max="1" width="5.125" customWidth="1"/>
    <col min="2" max="2" width="25.625" customWidth="1"/>
    <col min="3" max="3" width="19.25" customWidth="1"/>
    <col min="4" max="4" width="9.375" customWidth="1"/>
    <col min="5" max="5" width="10.625" customWidth="1"/>
    <col min="6" max="6" width="9.125" customWidth="1"/>
    <col min="7" max="18" width="3.625" customWidth="1"/>
  </cols>
  <sheetData>
    <row r="1" spans="1:19" ht="20.25" x14ac:dyDescent="0.3">
      <c r="A1" s="222" t="s">
        <v>14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</row>
    <row r="2" spans="1:19" ht="20.25" x14ac:dyDescent="0.3">
      <c r="A2" s="222" t="s">
        <v>248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</row>
    <row r="3" spans="1:19" ht="20.25" x14ac:dyDescent="0.3">
      <c r="A3" s="222" t="s">
        <v>54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</row>
    <row r="4" spans="1:19" ht="20.25" x14ac:dyDescent="0.3">
      <c r="A4" s="144"/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</row>
    <row r="5" spans="1:19" ht="20.25" x14ac:dyDescent="0.3">
      <c r="A5" s="223" t="s">
        <v>64</v>
      </c>
      <c r="B5" s="224"/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9" ht="20.25" x14ac:dyDescent="0.3">
      <c r="A6" s="224" t="s">
        <v>81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9" ht="20.25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9" ht="18.75" x14ac:dyDescent="0.3">
      <c r="A8" s="15" t="s">
        <v>12</v>
      </c>
      <c r="B8" s="15" t="s">
        <v>15</v>
      </c>
      <c r="C8" s="15" t="s">
        <v>16</v>
      </c>
      <c r="D8" s="15" t="s">
        <v>7</v>
      </c>
      <c r="E8" s="15" t="s">
        <v>18</v>
      </c>
      <c r="F8" s="81" t="s">
        <v>44</v>
      </c>
      <c r="G8" s="225" t="s">
        <v>55</v>
      </c>
      <c r="H8" s="226"/>
      <c r="I8" s="227"/>
      <c r="J8" s="225" t="s">
        <v>249</v>
      </c>
      <c r="K8" s="226"/>
      <c r="L8" s="226"/>
      <c r="M8" s="226"/>
      <c r="N8" s="226"/>
      <c r="O8" s="226"/>
      <c r="P8" s="226"/>
      <c r="Q8" s="226"/>
      <c r="R8" s="227"/>
    </row>
    <row r="9" spans="1:19" ht="25.5" x14ac:dyDescent="0.3">
      <c r="A9" s="16" t="s">
        <v>13</v>
      </c>
      <c r="B9" s="16"/>
      <c r="C9" s="16" t="s">
        <v>17</v>
      </c>
      <c r="D9" s="16" t="s">
        <v>43</v>
      </c>
      <c r="E9" s="16" t="s">
        <v>3</v>
      </c>
      <c r="F9" s="82" t="s">
        <v>45</v>
      </c>
      <c r="G9" s="17" t="s">
        <v>19</v>
      </c>
      <c r="H9" s="18" t="s">
        <v>20</v>
      </c>
      <c r="I9" s="19" t="s">
        <v>21</v>
      </c>
      <c r="J9" s="20" t="s">
        <v>22</v>
      </c>
      <c r="K9" s="18" t="s">
        <v>23</v>
      </c>
      <c r="L9" s="20" t="s">
        <v>24</v>
      </c>
      <c r="M9" s="18" t="s">
        <v>25</v>
      </c>
      <c r="N9" s="20" t="s">
        <v>26</v>
      </c>
      <c r="O9" s="18" t="s">
        <v>27</v>
      </c>
      <c r="P9" s="20" t="s">
        <v>28</v>
      </c>
      <c r="Q9" s="18" t="s">
        <v>29</v>
      </c>
      <c r="R9" s="18" t="s">
        <v>30</v>
      </c>
    </row>
    <row r="10" spans="1:19" ht="18.75" x14ac:dyDescent="0.3">
      <c r="A10" s="56">
        <v>1</v>
      </c>
      <c r="B10" s="93" t="s">
        <v>281</v>
      </c>
      <c r="C10" s="57" t="s">
        <v>283</v>
      </c>
      <c r="D10" s="115">
        <v>30000</v>
      </c>
      <c r="E10" s="57" t="s">
        <v>285</v>
      </c>
      <c r="F10" s="56" t="s">
        <v>50</v>
      </c>
      <c r="G10" s="29"/>
      <c r="H10" s="29"/>
      <c r="I10" s="29"/>
      <c r="J10" s="32"/>
      <c r="K10" s="29"/>
      <c r="L10" s="32"/>
      <c r="M10" s="29"/>
      <c r="N10" s="32"/>
      <c r="O10" s="29"/>
      <c r="P10" s="32"/>
      <c r="Q10" s="29"/>
      <c r="R10" s="29"/>
    </row>
    <row r="11" spans="1:19" ht="18.75" x14ac:dyDescent="0.3">
      <c r="A11" s="61"/>
      <c r="B11" s="38" t="s">
        <v>282</v>
      </c>
      <c r="C11" s="62" t="s">
        <v>284</v>
      </c>
      <c r="D11" s="128"/>
      <c r="E11" s="61" t="s">
        <v>241</v>
      </c>
      <c r="F11" s="61"/>
      <c r="G11" s="21"/>
      <c r="H11" s="21"/>
      <c r="I11" s="22"/>
      <c r="J11" s="22"/>
      <c r="K11" s="21"/>
      <c r="L11" s="24"/>
      <c r="M11" s="21"/>
      <c r="N11" s="24"/>
      <c r="O11" s="21"/>
      <c r="P11" s="24"/>
      <c r="Q11" s="21"/>
      <c r="R11" s="21"/>
    </row>
    <row r="12" spans="1:19" ht="18.75" x14ac:dyDescent="0.3">
      <c r="A12" s="61"/>
      <c r="B12" s="38"/>
      <c r="C12" s="62"/>
      <c r="D12" s="128"/>
      <c r="E12" s="62"/>
      <c r="F12" s="61"/>
      <c r="G12" s="21"/>
      <c r="H12" s="21"/>
      <c r="I12" s="21"/>
      <c r="J12" s="21"/>
      <c r="K12" s="22"/>
      <c r="L12" s="22"/>
      <c r="M12" s="21"/>
      <c r="N12" s="22"/>
      <c r="O12" s="22"/>
      <c r="P12" s="21"/>
      <c r="Q12" s="22"/>
      <c r="R12" s="21"/>
    </row>
    <row r="13" spans="1:19" ht="18.75" x14ac:dyDescent="0.3">
      <c r="A13" s="61">
        <v>2</v>
      </c>
      <c r="B13" s="38" t="s">
        <v>286</v>
      </c>
      <c r="C13" s="62" t="s">
        <v>291</v>
      </c>
      <c r="D13" s="128">
        <v>20000</v>
      </c>
      <c r="E13" s="62" t="s">
        <v>285</v>
      </c>
      <c r="F13" s="61" t="s">
        <v>50</v>
      </c>
      <c r="G13" s="21"/>
      <c r="H13" s="21"/>
      <c r="I13" s="21"/>
      <c r="J13" s="21"/>
      <c r="K13" s="22"/>
      <c r="L13" s="22"/>
      <c r="M13" s="21"/>
      <c r="N13" s="22"/>
      <c r="O13" s="22"/>
      <c r="P13" s="21"/>
      <c r="Q13" s="22"/>
      <c r="R13" s="21"/>
    </row>
    <row r="14" spans="1:19" ht="18.75" x14ac:dyDescent="0.3">
      <c r="A14" s="61"/>
      <c r="B14" s="38" t="s">
        <v>287</v>
      </c>
      <c r="C14" s="62" t="s">
        <v>287</v>
      </c>
      <c r="D14" s="128"/>
      <c r="E14" s="61" t="s">
        <v>241</v>
      </c>
      <c r="F14" s="61"/>
      <c r="G14" s="21"/>
      <c r="H14" s="21"/>
      <c r="I14" s="21"/>
      <c r="J14" s="21"/>
      <c r="K14" s="22"/>
      <c r="L14" s="22"/>
      <c r="M14" s="21"/>
      <c r="N14" s="22"/>
      <c r="O14" s="22"/>
      <c r="P14" s="21"/>
      <c r="Q14" s="22"/>
      <c r="R14" s="21"/>
    </row>
    <row r="15" spans="1:19" ht="18.75" x14ac:dyDescent="0.3">
      <c r="A15" s="61"/>
      <c r="B15" s="38" t="s">
        <v>288</v>
      </c>
      <c r="C15" s="62" t="s">
        <v>288</v>
      </c>
      <c r="D15" s="128"/>
      <c r="E15" s="62"/>
      <c r="F15" s="61"/>
      <c r="G15" s="21"/>
      <c r="H15" s="21"/>
      <c r="I15" s="21"/>
      <c r="J15" s="21"/>
      <c r="K15" s="22"/>
      <c r="L15" s="22"/>
      <c r="M15" s="21"/>
      <c r="N15" s="22"/>
      <c r="O15" s="22"/>
      <c r="P15" s="21"/>
      <c r="Q15" s="22"/>
      <c r="R15" s="21"/>
    </row>
    <row r="16" spans="1:19" ht="18.75" x14ac:dyDescent="0.3">
      <c r="A16" s="61"/>
      <c r="B16" s="38" t="s">
        <v>289</v>
      </c>
      <c r="C16" s="62" t="s">
        <v>425</v>
      </c>
      <c r="D16" s="128"/>
      <c r="E16" s="62"/>
      <c r="F16" s="61"/>
      <c r="G16" s="21"/>
      <c r="H16" s="21"/>
      <c r="I16" s="21"/>
      <c r="J16" s="21"/>
      <c r="K16" s="22"/>
      <c r="L16" s="22"/>
      <c r="M16" s="21"/>
      <c r="N16" s="22"/>
      <c r="O16" s="22"/>
      <c r="P16" s="21"/>
      <c r="Q16" s="22"/>
      <c r="R16" s="21"/>
      <c r="S16" s="146"/>
    </row>
    <row r="17" spans="1:19" ht="18.75" x14ac:dyDescent="0.3">
      <c r="A17" s="61"/>
      <c r="B17" s="38" t="s">
        <v>290</v>
      </c>
      <c r="C17" s="62" t="s">
        <v>292</v>
      </c>
      <c r="D17" s="128"/>
      <c r="E17" s="62"/>
      <c r="F17" s="61"/>
      <c r="G17" s="21"/>
      <c r="H17" s="21"/>
      <c r="I17" s="21"/>
      <c r="J17" s="21"/>
      <c r="K17" s="22"/>
      <c r="L17" s="22"/>
      <c r="M17" s="21"/>
      <c r="N17" s="22"/>
      <c r="O17" s="22"/>
      <c r="P17" s="21"/>
      <c r="Q17" s="22"/>
      <c r="R17" s="21"/>
      <c r="S17" s="146"/>
    </row>
    <row r="18" spans="1:19" ht="18.75" x14ac:dyDescent="0.3">
      <c r="A18" s="61"/>
      <c r="B18" s="38"/>
      <c r="C18" s="62" t="s">
        <v>293</v>
      </c>
      <c r="D18" s="128"/>
      <c r="E18" s="62"/>
      <c r="F18" s="61"/>
      <c r="G18" s="21"/>
      <c r="H18" s="21"/>
      <c r="I18" s="21"/>
      <c r="J18" s="21"/>
      <c r="K18" s="22"/>
      <c r="L18" s="22"/>
      <c r="M18" s="21"/>
      <c r="N18" s="22"/>
      <c r="O18" s="22"/>
      <c r="P18" s="21"/>
      <c r="Q18" s="22"/>
      <c r="R18" s="21"/>
      <c r="S18" s="146"/>
    </row>
    <row r="19" spans="1:19" ht="18.75" x14ac:dyDescent="0.3">
      <c r="A19" s="61"/>
      <c r="B19" s="38"/>
      <c r="C19" s="62"/>
      <c r="D19" s="128"/>
      <c r="E19" s="62"/>
      <c r="F19" s="61"/>
      <c r="G19" s="21"/>
      <c r="H19" s="21"/>
      <c r="I19" s="21"/>
      <c r="J19" s="21"/>
      <c r="K19" s="22"/>
      <c r="L19" s="22"/>
      <c r="M19" s="21"/>
      <c r="N19" s="22"/>
      <c r="O19" s="22"/>
      <c r="P19" s="21"/>
      <c r="Q19" s="22"/>
      <c r="R19" s="21"/>
      <c r="S19" s="146"/>
    </row>
    <row r="20" spans="1:19" ht="18.75" x14ac:dyDescent="0.3">
      <c r="A20" s="61">
        <v>3</v>
      </c>
      <c r="B20" s="38" t="s">
        <v>231</v>
      </c>
      <c r="C20" s="62" t="s">
        <v>294</v>
      </c>
      <c r="D20" s="53">
        <v>30000</v>
      </c>
      <c r="E20" s="62" t="s">
        <v>285</v>
      </c>
      <c r="F20" s="61" t="s">
        <v>50</v>
      </c>
      <c r="G20" s="21"/>
      <c r="H20" s="21"/>
      <c r="I20" s="21"/>
      <c r="J20" s="21"/>
      <c r="K20" s="22"/>
      <c r="L20" s="22"/>
      <c r="M20" s="21"/>
      <c r="N20" s="22"/>
      <c r="O20" s="22"/>
      <c r="P20" s="21"/>
      <c r="Q20" s="22"/>
      <c r="R20" s="21"/>
      <c r="S20" s="146"/>
    </row>
    <row r="21" spans="1:19" ht="18.75" x14ac:dyDescent="0.3">
      <c r="A21" s="61"/>
      <c r="B21" s="38"/>
      <c r="C21" s="62" t="s">
        <v>295</v>
      </c>
      <c r="D21" s="53"/>
      <c r="E21" s="61" t="s">
        <v>241</v>
      </c>
      <c r="F21" s="65"/>
      <c r="G21" s="21"/>
      <c r="H21" s="21"/>
      <c r="I21" s="21"/>
      <c r="J21" s="21"/>
      <c r="K21" s="22"/>
      <c r="L21" s="22"/>
      <c r="M21" s="21"/>
      <c r="N21" s="22"/>
      <c r="O21" s="22"/>
      <c r="P21" s="21"/>
      <c r="Q21" s="22"/>
      <c r="R21" s="21"/>
      <c r="S21" s="146"/>
    </row>
    <row r="22" spans="1:19" ht="18.75" x14ac:dyDescent="0.3">
      <c r="A22" s="61"/>
      <c r="B22" s="38"/>
      <c r="C22" s="62" t="s">
        <v>296</v>
      </c>
      <c r="D22" s="53"/>
      <c r="E22" s="64"/>
      <c r="F22" s="65"/>
      <c r="G22" s="21"/>
      <c r="H22" s="21"/>
      <c r="I22" s="21"/>
      <c r="J22" s="21"/>
      <c r="K22" s="22"/>
      <c r="L22" s="22"/>
      <c r="M22" s="21"/>
      <c r="N22" s="22"/>
      <c r="O22" s="22"/>
      <c r="P22" s="21"/>
      <c r="Q22" s="22"/>
      <c r="R22" s="21"/>
      <c r="S22" s="146"/>
    </row>
    <row r="23" spans="1:19" ht="18.75" x14ac:dyDescent="0.3">
      <c r="A23" s="167"/>
      <c r="B23" s="28"/>
      <c r="C23" s="25" t="s">
        <v>297</v>
      </c>
      <c r="D23" s="172"/>
      <c r="E23" s="170"/>
      <c r="F23" s="170"/>
      <c r="G23" s="25"/>
      <c r="H23" s="25"/>
      <c r="I23" s="25"/>
      <c r="J23" s="25"/>
      <c r="K23" s="26"/>
      <c r="L23" s="26"/>
      <c r="M23" s="25"/>
      <c r="N23" s="26"/>
      <c r="O23" s="26"/>
      <c r="P23" s="25"/>
      <c r="Q23" s="26"/>
      <c r="R23" s="25"/>
    </row>
    <row r="24" spans="1:19" ht="18.75" x14ac:dyDescent="0.3">
      <c r="A24" s="33"/>
      <c r="B24" s="24"/>
      <c r="C24" s="24"/>
      <c r="D24" s="34"/>
      <c r="E24" s="14"/>
      <c r="F24" s="1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</row>
    <row r="25" spans="1:19" ht="20.25" x14ac:dyDescent="0.3">
      <c r="A25" s="222" t="s">
        <v>14</v>
      </c>
      <c r="B25" s="229"/>
      <c r="C25" s="229"/>
      <c r="D25" s="229"/>
      <c r="E25" s="229"/>
      <c r="F25" s="229"/>
      <c r="G25" s="229"/>
      <c r="H25" s="229"/>
      <c r="I25" s="229"/>
      <c r="J25" s="229"/>
      <c r="K25" s="229"/>
      <c r="L25" s="229"/>
      <c r="M25" s="229"/>
      <c r="N25" s="229"/>
      <c r="O25" s="229"/>
      <c r="P25" s="229"/>
      <c r="Q25" s="229"/>
      <c r="R25" s="229"/>
    </row>
    <row r="26" spans="1:19" ht="20.25" x14ac:dyDescent="0.3">
      <c r="A26" s="222" t="s">
        <v>248</v>
      </c>
      <c r="B26" s="229"/>
      <c r="C26" s="229"/>
      <c r="D26" s="229"/>
      <c r="E26" s="229"/>
      <c r="F26" s="229"/>
      <c r="G26" s="229"/>
      <c r="H26" s="229"/>
      <c r="I26" s="229"/>
      <c r="J26" s="229"/>
      <c r="K26" s="229"/>
      <c r="L26" s="229"/>
      <c r="M26" s="229"/>
      <c r="N26" s="229"/>
      <c r="O26" s="229"/>
      <c r="P26" s="229"/>
      <c r="Q26" s="229"/>
      <c r="R26" s="229"/>
    </row>
    <row r="27" spans="1:19" ht="20.25" x14ac:dyDescent="0.3">
      <c r="A27" s="222" t="s">
        <v>54</v>
      </c>
      <c r="B27" s="229"/>
      <c r="C27" s="229"/>
      <c r="D27" s="229"/>
      <c r="E27" s="229"/>
      <c r="F27" s="229"/>
      <c r="G27" s="229"/>
      <c r="H27" s="229"/>
      <c r="I27" s="229"/>
      <c r="J27" s="229"/>
      <c r="K27" s="229"/>
      <c r="L27" s="229"/>
      <c r="M27" s="229"/>
      <c r="N27" s="229"/>
      <c r="O27" s="229"/>
      <c r="P27" s="229"/>
      <c r="Q27" s="229"/>
      <c r="R27" s="229"/>
    </row>
    <row r="28" spans="1:19" ht="20.25" x14ac:dyDescent="0.3">
      <c r="A28" s="163"/>
      <c r="B28" s="164"/>
      <c r="C28" s="164"/>
      <c r="D28" s="164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</row>
    <row r="29" spans="1:19" ht="20.25" x14ac:dyDescent="0.3">
      <c r="A29" s="223" t="s">
        <v>64</v>
      </c>
      <c r="B29" s="224"/>
      <c r="C29" s="224"/>
      <c r="D29" s="224"/>
      <c r="E29" s="224"/>
      <c r="F29" s="224"/>
      <c r="G29" s="224"/>
      <c r="H29" s="224"/>
      <c r="I29" s="224"/>
      <c r="J29" s="224"/>
      <c r="K29" s="224"/>
      <c r="L29" s="224"/>
      <c r="M29" s="224"/>
      <c r="N29" s="224"/>
      <c r="O29" s="224"/>
      <c r="P29" s="224"/>
      <c r="Q29" s="224"/>
      <c r="R29" s="224"/>
    </row>
    <row r="30" spans="1:19" ht="20.25" x14ac:dyDescent="0.3">
      <c r="A30" s="224" t="s">
        <v>81</v>
      </c>
      <c r="B30" s="224"/>
      <c r="C30" s="224"/>
      <c r="D30" s="224"/>
      <c r="E30" s="224"/>
      <c r="F30" s="224"/>
      <c r="G30" s="224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9" ht="20.25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9" ht="18.75" x14ac:dyDescent="0.3">
      <c r="A32" s="15" t="s">
        <v>12</v>
      </c>
      <c r="B32" s="15" t="s">
        <v>15</v>
      </c>
      <c r="C32" s="15" t="s">
        <v>16</v>
      </c>
      <c r="D32" s="15" t="s">
        <v>7</v>
      </c>
      <c r="E32" s="15" t="s">
        <v>18</v>
      </c>
      <c r="F32" s="81" t="s">
        <v>44</v>
      </c>
      <c r="G32" s="225" t="s">
        <v>55</v>
      </c>
      <c r="H32" s="226"/>
      <c r="I32" s="227"/>
      <c r="J32" s="225" t="s">
        <v>249</v>
      </c>
      <c r="K32" s="226"/>
      <c r="L32" s="226"/>
      <c r="M32" s="226"/>
      <c r="N32" s="226"/>
      <c r="O32" s="226"/>
      <c r="P32" s="226"/>
      <c r="Q32" s="226"/>
      <c r="R32" s="227"/>
    </row>
    <row r="33" spans="1:18" ht="25.5" x14ac:dyDescent="0.3">
      <c r="A33" s="16" t="s">
        <v>13</v>
      </c>
      <c r="B33" s="16"/>
      <c r="C33" s="16" t="s">
        <v>17</v>
      </c>
      <c r="D33" s="16" t="s">
        <v>43</v>
      </c>
      <c r="E33" s="16" t="s">
        <v>3</v>
      </c>
      <c r="F33" s="82" t="s">
        <v>45</v>
      </c>
      <c r="G33" s="17" t="s">
        <v>19</v>
      </c>
      <c r="H33" s="18" t="s">
        <v>20</v>
      </c>
      <c r="I33" s="19" t="s">
        <v>21</v>
      </c>
      <c r="J33" s="20" t="s">
        <v>22</v>
      </c>
      <c r="K33" s="18" t="s">
        <v>23</v>
      </c>
      <c r="L33" s="20" t="s">
        <v>24</v>
      </c>
      <c r="M33" s="18" t="s">
        <v>25</v>
      </c>
      <c r="N33" s="20" t="s">
        <v>26</v>
      </c>
      <c r="O33" s="18" t="s">
        <v>27</v>
      </c>
      <c r="P33" s="20" t="s">
        <v>28</v>
      </c>
      <c r="Q33" s="18" t="s">
        <v>29</v>
      </c>
      <c r="R33" s="18" t="s">
        <v>30</v>
      </c>
    </row>
    <row r="34" spans="1:18" ht="18.75" x14ac:dyDescent="0.3">
      <c r="A34" s="56">
        <v>4</v>
      </c>
      <c r="B34" s="93" t="s">
        <v>298</v>
      </c>
      <c r="C34" s="57" t="s">
        <v>301</v>
      </c>
      <c r="D34" s="115">
        <v>30000</v>
      </c>
      <c r="E34" s="57" t="s">
        <v>285</v>
      </c>
      <c r="F34" s="56" t="s">
        <v>50</v>
      </c>
      <c r="G34" s="29"/>
      <c r="H34" s="29"/>
      <c r="I34" s="29"/>
      <c r="J34" s="32"/>
      <c r="K34" s="29"/>
      <c r="L34" s="32"/>
      <c r="M34" s="29"/>
      <c r="N34" s="32"/>
      <c r="O34" s="29"/>
      <c r="P34" s="32"/>
      <c r="Q34" s="29"/>
      <c r="R34" s="29"/>
    </row>
    <row r="35" spans="1:18" ht="18.75" x14ac:dyDescent="0.3">
      <c r="A35" s="61"/>
      <c r="B35" s="38" t="s">
        <v>299</v>
      </c>
      <c r="C35" s="62" t="s">
        <v>302</v>
      </c>
      <c r="D35" s="128"/>
      <c r="E35" s="61" t="s">
        <v>241</v>
      </c>
      <c r="F35" s="61"/>
      <c r="G35" s="21"/>
      <c r="H35" s="21"/>
      <c r="I35" s="22"/>
      <c r="J35" s="22"/>
      <c r="K35" s="21"/>
      <c r="L35" s="24"/>
      <c r="M35" s="21"/>
      <c r="N35" s="24"/>
      <c r="O35" s="21"/>
      <c r="P35" s="24"/>
      <c r="Q35" s="21"/>
      <c r="R35" s="21"/>
    </row>
    <row r="36" spans="1:18" ht="18.75" x14ac:dyDescent="0.3">
      <c r="A36" s="61"/>
      <c r="B36" s="38" t="s">
        <v>300</v>
      </c>
      <c r="C36" s="62" t="s">
        <v>303</v>
      </c>
      <c r="D36" s="128"/>
      <c r="E36" s="77"/>
      <c r="F36" s="61"/>
      <c r="G36" s="21"/>
      <c r="H36" s="21"/>
      <c r="I36" s="21"/>
      <c r="J36" s="21"/>
      <c r="K36" s="22"/>
      <c r="L36" s="22"/>
      <c r="M36" s="21"/>
      <c r="N36" s="22"/>
      <c r="O36" s="22"/>
      <c r="P36" s="21"/>
      <c r="Q36" s="22"/>
      <c r="R36" s="21"/>
    </row>
    <row r="37" spans="1:18" ht="18.75" x14ac:dyDescent="0.3">
      <c r="A37" s="61"/>
      <c r="B37" s="38"/>
      <c r="C37" s="62" t="s">
        <v>234</v>
      </c>
      <c r="D37" s="173"/>
      <c r="E37" s="62"/>
      <c r="F37" s="157"/>
      <c r="G37" s="21"/>
      <c r="H37" s="21"/>
      <c r="I37" s="21"/>
      <c r="J37" s="21"/>
      <c r="K37" s="22"/>
      <c r="L37" s="22"/>
      <c r="M37" s="21"/>
      <c r="N37" s="22"/>
      <c r="O37" s="22"/>
      <c r="P37" s="21"/>
      <c r="Q37" s="22"/>
      <c r="R37" s="21"/>
    </row>
    <row r="38" spans="1:18" ht="18.75" x14ac:dyDescent="0.3">
      <c r="A38" s="61"/>
      <c r="B38" s="38"/>
      <c r="C38" s="62"/>
      <c r="D38" s="173"/>
      <c r="E38" s="62"/>
      <c r="F38" s="157"/>
      <c r="G38" s="21"/>
      <c r="H38" s="21"/>
      <c r="I38" s="21"/>
      <c r="J38" s="21"/>
      <c r="K38" s="22"/>
      <c r="L38" s="22"/>
      <c r="M38" s="21"/>
      <c r="N38" s="22"/>
      <c r="O38" s="22"/>
      <c r="P38" s="21"/>
      <c r="Q38" s="22"/>
      <c r="R38" s="21"/>
    </row>
    <row r="39" spans="1:18" ht="18.75" x14ac:dyDescent="0.3">
      <c r="A39" s="61">
        <v>5</v>
      </c>
      <c r="B39" s="38" t="s">
        <v>96</v>
      </c>
      <c r="C39" s="62" t="s">
        <v>305</v>
      </c>
      <c r="D39" s="173">
        <v>20000</v>
      </c>
      <c r="E39" s="62" t="s">
        <v>285</v>
      </c>
      <c r="F39" s="157" t="s">
        <v>50</v>
      </c>
      <c r="G39" s="21"/>
      <c r="H39" s="21"/>
      <c r="I39" s="21"/>
      <c r="J39" s="21"/>
      <c r="K39" s="22"/>
      <c r="L39" s="22"/>
      <c r="M39" s="21"/>
      <c r="N39" s="22"/>
      <c r="O39" s="22"/>
      <c r="P39" s="21"/>
      <c r="Q39" s="22"/>
      <c r="R39" s="21"/>
    </row>
    <row r="40" spans="1:18" ht="18.75" x14ac:dyDescent="0.3">
      <c r="A40" s="61"/>
      <c r="B40" s="38" t="s">
        <v>304</v>
      </c>
      <c r="C40" s="38" t="s">
        <v>304</v>
      </c>
      <c r="D40" s="173"/>
      <c r="E40" s="61" t="s">
        <v>241</v>
      </c>
      <c r="F40" s="157"/>
      <c r="G40" s="21"/>
      <c r="H40" s="21"/>
      <c r="I40" s="21"/>
      <c r="J40" s="21"/>
      <c r="K40" s="22"/>
      <c r="L40" s="22"/>
      <c r="M40" s="21"/>
      <c r="N40" s="22"/>
      <c r="O40" s="22"/>
      <c r="P40" s="21"/>
      <c r="Q40" s="22"/>
      <c r="R40" s="21"/>
    </row>
    <row r="41" spans="1:18" ht="18.75" x14ac:dyDescent="0.3">
      <c r="A41" s="61"/>
      <c r="B41" s="38"/>
      <c r="C41" s="62"/>
      <c r="D41" s="128"/>
      <c r="E41" s="62"/>
      <c r="F41" s="61"/>
      <c r="G41" s="21"/>
      <c r="H41" s="21"/>
      <c r="I41" s="21"/>
      <c r="J41" s="21"/>
      <c r="K41" s="22"/>
      <c r="L41" s="22"/>
      <c r="M41" s="21"/>
      <c r="N41" s="22"/>
      <c r="O41" s="22"/>
      <c r="P41" s="21"/>
      <c r="Q41" s="22"/>
      <c r="R41" s="21"/>
    </row>
    <row r="42" spans="1:18" ht="18.75" x14ac:dyDescent="0.3">
      <c r="A42" s="61"/>
      <c r="B42" s="38"/>
      <c r="C42" s="62"/>
      <c r="D42" s="128"/>
      <c r="E42" s="62"/>
      <c r="F42" s="61"/>
      <c r="G42" s="21"/>
      <c r="H42" s="21"/>
      <c r="I42" s="21"/>
      <c r="J42" s="21"/>
      <c r="K42" s="22"/>
      <c r="L42" s="22"/>
      <c r="M42" s="21"/>
      <c r="N42" s="22"/>
      <c r="O42" s="22"/>
      <c r="P42" s="21"/>
      <c r="Q42" s="22"/>
      <c r="R42" s="21"/>
    </row>
    <row r="43" spans="1:18" ht="18.75" x14ac:dyDescent="0.3">
      <c r="A43" s="61"/>
      <c r="B43" s="38"/>
      <c r="C43" s="62"/>
      <c r="D43" s="128"/>
      <c r="E43" s="62"/>
      <c r="F43" s="61"/>
      <c r="G43" s="21"/>
      <c r="H43" s="21"/>
      <c r="I43" s="21"/>
      <c r="J43" s="21"/>
      <c r="K43" s="22"/>
      <c r="L43" s="22"/>
      <c r="M43" s="21"/>
      <c r="N43" s="22"/>
      <c r="O43" s="22"/>
      <c r="P43" s="21"/>
      <c r="Q43" s="22"/>
      <c r="R43" s="21"/>
    </row>
    <row r="44" spans="1:18" ht="18.75" x14ac:dyDescent="0.3">
      <c r="A44" s="61">
        <v>6</v>
      </c>
      <c r="B44" s="38" t="s">
        <v>306</v>
      </c>
      <c r="C44" s="62" t="s">
        <v>307</v>
      </c>
      <c r="D44" s="90">
        <v>40000</v>
      </c>
      <c r="E44" s="62" t="s">
        <v>285</v>
      </c>
      <c r="F44" s="61" t="s">
        <v>50</v>
      </c>
      <c r="G44" s="21"/>
      <c r="H44" s="21"/>
      <c r="I44" s="21"/>
      <c r="J44" s="21"/>
      <c r="K44" s="22"/>
      <c r="L44" s="22"/>
      <c r="M44" s="21"/>
      <c r="N44" s="22"/>
      <c r="O44" s="22"/>
      <c r="P44" s="21"/>
      <c r="Q44" s="22"/>
      <c r="R44" s="21"/>
    </row>
    <row r="45" spans="1:18" ht="18.75" x14ac:dyDescent="0.3">
      <c r="A45" s="61"/>
      <c r="B45" s="38"/>
      <c r="C45" s="62" t="s">
        <v>308</v>
      </c>
      <c r="D45" s="53"/>
      <c r="E45" s="61" t="s">
        <v>241</v>
      </c>
      <c r="F45" s="65"/>
      <c r="G45" s="21"/>
      <c r="H45" s="21"/>
      <c r="I45" s="21"/>
      <c r="J45" s="21"/>
      <c r="K45" s="22"/>
      <c r="L45" s="22"/>
      <c r="M45" s="21"/>
      <c r="N45" s="22"/>
      <c r="O45" s="22"/>
      <c r="P45" s="21"/>
      <c r="Q45" s="22"/>
      <c r="R45" s="21"/>
    </row>
    <row r="46" spans="1:18" ht="18.75" x14ac:dyDescent="0.3">
      <c r="A46" s="61"/>
      <c r="B46" s="38"/>
      <c r="C46" s="62" t="s">
        <v>309</v>
      </c>
      <c r="D46" s="53"/>
      <c r="E46" s="64"/>
      <c r="F46" s="65"/>
      <c r="G46" s="21"/>
      <c r="H46" s="21"/>
      <c r="I46" s="21"/>
      <c r="J46" s="21"/>
      <c r="K46" s="22"/>
      <c r="L46" s="22"/>
      <c r="M46" s="21"/>
      <c r="N46" s="22"/>
      <c r="O46" s="22"/>
      <c r="P46" s="21"/>
      <c r="Q46" s="22"/>
      <c r="R46" s="21"/>
    </row>
    <row r="47" spans="1:18" ht="18.75" x14ac:dyDescent="0.3">
      <c r="A47" s="167"/>
      <c r="B47" s="28"/>
      <c r="C47" s="25"/>
      <c r="D47" s="172"/>
      <c r="E47" s="170"/>
      <c r="F47" s="170"/>
      <c r="G47" s="25"/>
      <c r="H47" s="25"/>
      <c r="I47" s="25"/>
      <c r="J47" s="25"/>
      <c r="K47" s="26"/>
      <c r="L47" s="26"/>
      <c r="M47" s="25"/>
      <c r="N47" s="26"/>
      <c r="O47" s="26"/>
      <c r="P47" s="25"/>
      <c r="Q47" s="26"/>
      <c r="R47" s="25"/>
    </row>
    <row r="48" spans="1:18" ht="20.25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1:18" ht="20.25" x14ac:dyDescent="0.3">
      <c r="A49" s="222" t="s">
        <v>14</v>
      </c>
      <c r="B49" s="229"/>
      <c r="C49" s="229"/>
      <c r="D49" s="229"/>
      <c r="E49" s="229"/>
      <c r="F49" s="229"/>
      <c r="G49" s="229"/>
      <c r="H49" s="229"/>
      <c r="I49" s="229"/>
      <c r="J49" s="229"/>
      <c r="K49" s="229"/>
      <c r="L49" s="229"/>
      <c r="M49" s="229"/>
      <c r="N49" s="229"/>
      <c r="O49" s="229"/>
      <c r="P49" s="229"/>
      <c r="Q49" s="229"/>
      <c r="R49" s="229"/>
    </row>
    <row r="50" spans="1:18" ht="20.25" x14ac:dyDescent="0.3">
      <c r="A50" s="222" t="s">
        <v>248</v>
      </c>
      <c r="B50" s="229"/>
      <c r="C50" s="229"/>
      <c r="D50" s="229"/>
      <c r="E50" s="229"/>
      <c r="F50" s="229"/>
      <c r="G50" s="229"/>
      <c r="H50" s="229"/>
      <c r="I50" s="229"/>
      <c r="J50" s="229"/>
      <c r="K50" s="229"/>
      <c r="L50" s="229"/>
      <c r="M50" s="229"/>
      <c r="N50" s="229"/>
      <c r="O50" s="229"/>
      <c r="P50" s="229"/>
      <c r="Q50" s="229"/>
      <c r="R50" s="229"/>
    </row>
    <row r="51" spans="1:18" ht="20.25" x14ac:dyDescent="0.3">
      <c r="A51" s="222" t="s">
        <v>54</v>
      </c>
      <c r="B51" s="229"/>
      <c r="C51" s="229"/>
      <c r="D51" s="229"/>
      <c r="E51" s="229"/>
      <c r="F51" s="229"/>
      <c r="G51" s="229"/>
      <c r="H51" s="229"/>
      <c r="I51" s="229"/>
      <c r="J51" s="229"/>
      <c r="K51" s="229"/>
      <c r="L51" s="229"/>
      <c r="M51" s="229"/>
      <c r="N51" s="229"/>
      <c r="O51" s="229"/>
      <c r="P51" s="229"/>
      <c r="Q51" s="229"/>
      <c r="R51" s="229"/>
    </row>
    <row r="52" spans="1:18" ht="20.25" x14ac:dyDescent="0.3">
      <c r="A52" s="163"/>
      <c r="B52" s="164"/>
      <c r="C52" s="164"/>
      <c r="D52" s="164"/>
      <c r="E52" s="164"/>
      <c r="F52" s="164"/>
      <c r="G52" s="164"/>
      <c r="H52" s="164"/>
      <c r="I52" s="164"/>
      <c r="J52" s="164"/>
      <c r="K52" s="164"/>
      <c r="L52" s="164"/>
      <c r="M52" s="164"/>
      <c r="N52" s="164"/>
      <c r="O52" s="164"/>
      <c r="P52" s="164"/>
      <c r="Q52" s="164"/>
      <c r="R52" s="164"/>
    </row>
    <row r="53" spans="1:18" ht="20.25" x14ac:dyDescent="0.3">
      <c r="A53" s="223" t="s">
        <v>64</v>
      </c>
      <c r="B53" s="224"/>
      <c r="C53" s="224"/>
      <c r="D53" s="224"/>
      <c r="E53" s="224"/>
      <c r="F53" s="224"/>
      <c r="G53" s="224"/>
      <c r="H53" s="224"/>
      <c r="I53" s="224"/>
      <c r="J53" s="224"/>
      <c r="K53" s="224"/>
      <c r="L53" s="224"/>
      <c r="M53" s="224"/>
      <c r="N53" s="224"/>
      <c r="O53" s="224"/>
      <c r="P53" s="224"/>
      <c r="Q53" s="224"/>
      <c r="R53" s="224"/>
    </row>
    <row r="54" spans="1:18" ht="20.25" x14ac:dyDescent="0.3">
      <c r="A54" s="224" t="s">
        <v>81</v>
      </c>
      <c r="B54" s="224"/>
      <c r="C54" s="224"/>
      <c r="D54" s="224"/>
      <c r="E54" s="224"/>
      <c r="F54" s="224"/>
      <c r="G54" s="224"/>
      <c r="H54" s="224"/>
      <c r="I54" s="224"/>
      <c r="J54" s="224"/>
      <c r="K54" s="224"/>
      <c r="L54" s="224"/>
      <c r="M54" s="224"/>
      <c r="N54" s="224"/>
      <c r="O54" s="224"/>
      <c r="P54" s="224"/>
      <c r="Q54" s="224"/>
      <c r="R54" s="224"/>
    </row>
    <row r="55" spans="1:18" ht="20.25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ht="18.75" x14ac:dyDescent="0.3">
      <c r="A56" s="15" t="s">
        <v>12</v>
      </c>
      <c r="B56" s="15" t="s">
        <v>15</v>
      </c>
      <c r="C56" s="15" t="s">
        <v>16</v>
      </c>
      <c r="D56" s="15" t="s">
        <v>7</v>
      </c>
      <c r="E56" s="15" t="s">
        <v>18</v>
      </c>
      <c r="F56" s="81" t="s">
        <v>44</v>
      </c>
      <c r="G56" s="225" t="s">
        <v>55</v>
      </c>
      <c r="H56" s="226"/>
      <c r="I56" s="227"/>
      <c r="J56" s="225" t="s">
        <v>249</v>
      </c>
      <c r="K56" s="226"/>
      <c r="L56" s="226"/>
      <c r="M56" s="226"/>
      <c r="N56" s="226"/>
      <c r="O56" s="226"/>
      <c r="P56" s="226"/>
      <c r="Q56" s="226"/>
      <c r="R56" s="227"/>
    </row>
    <row r="57" spans="1:18" ht="25.5" x14ac:dyDescent="0.3">
      <c r="A57" s="16" t="s">
        <v>13</v>
      </c>
      <c r="B57" s="16"/>
      <c r="C57" s="16" t="s">
        <v>17</v>
      </c>
      <c r="D57" s="16" t="s">
        <v>43</v>
      </c>
      <c r="E57" s="16" t="s">
        <v>3</v>
      </c>
      <c r="F57" s="82" t="s">
        <v>45</v>
      </c>
      <c r="G57" s="17" t="s">
        <v>19</v>
      </c>
      <c r="H57" s="18" t="s">
        <v>20</v>
      </c>
      <c r="I57" s="19" t="s">
        <v>21</v>
      </c>
      <c r="J57" s="20" t="s">
        <v>22</v>
      </c>
      <c r="K57" s="18" t="s">
        <v>23</v>
      </c>
      <c r="L57" s="20" t="s">
        <v>24</v>
      </c>
      <c r="M57" s="18" t="s">
        <v>25</v>
      </c>
      <c r="N57" s="20" t="s">
        <v>26</v>
      </c>
      <c r="O57" s="18" t="s">
        <v>27</v>
      </c>
      <c r="P57" s="20" t="s">
        <v>28</v>
      </c>
      <c r="Q57" s="18" t="s">
        <v>29</v>
      </c>
      <c r="R57" s="18" t="s">
        <v>30</v>
      </c>
    </row>
    <row r="58" spans="1:18" ht="18.75" x14ac:dyDescent="0.3">
      <c r="A58" s="56">
        <v>7</v>
      </c>
      <c r="B58" s="93" t="s">
        <v>310</v>
      </c>
      <c r="C58" s="57" t="s">
        <v>312</v>
      </c>
      <c r="D58" s="115">
        <v>20000</v>
      </c>
      <c r="E58" s="57" t="s">
        <v>285</v>
      </c>
      <c r="F58" s="56" t="s">
        <v>50</v>
      </c>
      <c r="G58" s="29"/>
      <c r="H58" s="29"/>
      <c r="I58" s="29"/>
      <c r="J58" s="32"/>
      <c r="K58" s="29"/>
      <c r="L58" s="32"/>
      <c r="M58" s="29"/>
      <c r="N58" s="32"/>
      <c r="O58" s="29"/>
      <c r="P58" s="32"/>
      <c r="Q58" s="29"/>
      <c r="R58" s="29"/>
    </row>
    <row r="59" spans="1:18" ht="18.75" x14ac:dyDescent="0.3">
      <c r="A59" s="61"/>
      <c r="B59" s="38" t="s">
        <v>311</v>
      </c>
      <c r="C59" s="62" t="s">
        <v>313</v>
      </c>
      <c r="D59" s="128"/>
      <c r="E59" s="61" t="s">
        <v>241</v>
      </c>
      <c r="F59" s="61"/>
      <c r="G59" s="21"/>
      <c r="H59" s="21"/>
      <c r="I59" s="22"/>
      <c r="J59" s="22"/>
      <c r="K59" s="21"/>
      <c r="L59" s="24"/>
      <c r="M59" s="21"/>
      <c r="N59" s="24"/>
      <c r="O59" s="21"/>
      <c r="P59" s="24"/>
      <c r="Q59" s="21"/>
      <c r="R59" s="21"/>
    </row>
    <row r="60" spans="1:18" ht="18.75" x14ac:dyDescent="0.3">
      <c r="A60" s="61"/>
      <c r="B60" s="38"/>
      <c r="C60" s="62" t="s">
        <v>148</v>
      </c>
      <c r="D60" s="128"/>
      <c r="E60" s="77"/>
      <c r="F60" s="61"/>
      <c r="G60" s="21"/>
      <c r="H60" s="21"/>
      <c r="I60" s="21"/>
      <c r="J60" s="21"/>
      <c r="K60" s="22"/>
      <c r="L60" s="22"/>
      <c r="M60" s="21"/>
      <c r="N60" s="22"/>
      <c r="O60" s="22"/>
      <c r="P60" s="21"/>
      <c r="Q60" s="22"/>
      <c r="R60" s="21"/>
    </row>
    <row r="61" spans="1:18" ht="18.75" x14ac:dyDescent="0.3">
      <c r="A61" s="61"/>
      <c r="B61" s="38"/>
      <c r="C61" s="62"/>
      <c r="D61" s="173"/>
      <c r="E61" s="62"/>
      <c r="F61" s="157"/>
      <c r="G61" s="21"/>
      <c r="H61" s="21"/>
      <c r="I61" s="21"/>
      <c r="J61" s="21"/>
      <c r="K61" s="22"/>
      <c r="L61" s="22"/>
      <c r="M61" s="21"/>
      <c r="N61" s="22"/>
      <c r="O61" s="22"/>
      <c r="P61" s="21"/>
      <c r="Q61" s="22"/>
      <c r="R61" s="21"/>
    </row>
    <row r="62" spans="1:18" ht="18.75" x14ac:dyDescent="0.3">
      <c r="A62" s="61">
        <v>8</v>
      </c>
      <c r="B62" s="38" t="s">
        <v>194</v>
      </c>
      <c r="C62" s="62" t="s">
        <v>315</v>
      </c>
      <c r="D62" s="173"/>
      <c r="E62" s="62"/>
      <c r="F62" s="157"/>
      <c r="G62" s="21"/>
      <c r="H62" s="21"/>
      <c r="I62" s="21"/>
      <c r="J62" s="21"/>
      <c r="K62" s="22"/>
      <c r="L62" s="22"/>
      <c r="M62" s="21"/>
      <c r="N62" s="22"/>
      <c r="O62" s="22"/>
      <c r="P62" s="21"/>
      <c r="Q62" s="22"/>
      <c r="R62" s="21"/>
    </row>
    <row r="63" spans="1:18" ht="18.75" x14ac:dyDescent="0.3">
      <c r="A63" s="61"/>
      <c r="B63" s="38" t="s">
        <v>314</v>
      </c>
      <c r="C63" s="62" t="s">
        <v>316</v>
      </c>
      <c r="D63" s="173">
        <v>50000</v>
      </c>
      <c r="E63" s="62" t="s">
        <v>285</v>
      </c>
      <c r="F63" s="157" t="s">
        <v>50</v>
      </c>
      <c r="G63" s="21"/>
      <c r="H63" s="21"/>
      <c r="I63" s="21"/>
      <c r="J63" s="21"/>
      <c r="K63" s="22"/>
      <c r="L63" s="22"/>
      <c r="M63" s="21"/>
      <c r="N63" s="22"/>
      <c r="O63" s="22"/>
      <c r="P63" s="21"/>
      <c r="Q63" s="22"/>
      <c r="R63" s="21"/>
    </row>
    <row r="64" spans="1:18" ht="18.75" x14ac:dyDescent="0.3">
      <c r="A64" s="61"/>
      <c r="B64" s="38"/>
      <c r="C64" s="38" t="s">
        <v>427</v>
      </c>
      <c r="D64" s="173"/>
      <c r="E64" s="61" t="s">
        <v>241</v>
      </c>
      <c r="F64" s="157"/>
      <c r="G64" s="21"/>
      <c r="H64" s="21"/>
      <c r="I64" s="21"/>
      <c r="J64" s="21"/>
      <c r="K64" s="22"/>
      <c r="L64" s="22"/>
      <c r="M64" s="21"/>
      <c r="N64" s="22"/>
      <c r="O64" s="22"/>
      <c r="P64" s="21"/>
      <c r="Q64" s="22"/>
      <c r="R64" s="21"/>
    </row>
    <row r="65" spans="1:18" ht="18.75" x14ac:dyDescent="0.3">
      <c r="A65" s="61"/>
      <c r="B65" s="38"/>
      <c r="C65" s="62" t="s">
        <v>426</v>
      </c>
      <c r="D65" s="128"/>
      <c r="E65" s="62"/>
      <c r="F65" s="61"/>
      <c r="G65" s="21"/>
      <c r="H65" s="21"/>
      <c r="I65" s="21"/>
      <c r="J65" s="21"/>
      <c r="K65" s="22"/>
      <c r="L65" s="22"/>
      <c r="M65" s="21"/>
      <c r="N65" s="22"/>
      <c r="O65" s="22"/>
      <c r="P65" s="21"/>
      <c r="Q65" s="22"/>
      <c r="R65" s="21"/>
    </row>
    <row r="66" spans="1:18" ht="18.75" x14ac:dyDescent="0.3">
      <c r="A66" s="61"/>
      <c r="B66" s="38"/>
      <c r="C66" s="62"/>
      <c r="D66" s="128"/>
      <c r="E66" s="62"/>
      <c r="F66" s="61"/>
      <c r="G66" s="21"/>
      <c r="H66" s="21"/>
      <c r="I66" s="21"/>
      <c r="J66" s="21"/>
      <c r="K66" s="22"/>
      <c r="L66" s="22"/>
      <c r="M66" s="21"/>
      <c r="N66" s="22"/>
      <c r="O66" s="22"/>
      <c r="P66" s="21"/>
      <c r="Q66" s="22"/>
      <c r="R66" s="21"/>
    </row>
    <row r="67" spans="1:18" ht="18.75" x14ac:dyDescent="0.3">
      <c r="A67" s="61">
        <v>9</v>
      </c>
      <c r="B67" s="38" t="s">
        <v>98</v>
      </c>
      <c r="C67" s="62" t="s">
        <v>315</v>
      </c>
      <c r="D67" s="128">
        <v>100000</v>
      </c>
      <c r="E67" s="62" t="s">
        <v>285</v>
      </c>
      <c r="F67" s="61" t="s">
        <v>50</v>
      </c>
      <c r="G67" s="21"/>
      <c r="H67" s="21"/>
      <c r="I67" s="21"/>
      <c r="J67" s="21"/>
      <c r="K67" s="22"/>
      <c r="L67" s="22"/>
      <c r="M67" s="21"/>
      <c r="N67" s="22"/>
      <c r="O67" s="22"/>
      <c r="P67" s="21"/>
      <c r="Q67" s="22"/>
      <c r="R67" s="21"/>
    </row>
    <row r="68" spans="1:18" ht="18.75" x14ac:dyDescent="0.3">
      <c r="A68" s="61"/>
      <c r="B68" s="38" t="s">
        <v>99</v>
      </c>
      <c r="C68" s="62" t="s">
        <v>317</v>
      </c>
      <c r="D68" s="90"/>
      <c r="E68" s="61" t="s">
        <v>241</v>
      </c>
      <c r="G68" s="21"/>
      <c r="H68" s="21"/>
      <c r="I68" s="21"/>
      <c r="J68" s="21"/>
      <c r="K68" s="22"/>
      <c r="L68" s="22"/>
      <c r="M68" s="21"/>
      <c r="N68" s="22"/>
      <c r="O68" s="22"/>
      <c r="P68" s="21"/>
      <c r="Q68" s="22"/>
      <c r="R68" s="21"/>
    </row>
    <row r="69" spans="1:18" ht="18.75" x14ac:dyDescent="0.3">
      <c r="A69" s="61"/>
      <c r="B69" s="38"/>
      <c r="C69" s="62" t="s">
        <v>318</v>
      </c>
      <c r="D69" s="53"/>
      <c r="E69" s="64"/>
      <c r="F69" s="65"/>
      <c r="G69" s="21"/>
      <c r="H69" s="21"/>
      <c r="I69" s="21"/>
      <c r="J69" s="21"/>
      <c r="K69" s="22"/>
      <c r="L69" s="22"/>
      <c r="M69" s="21"/>
      <c r="N69" s="22"/>
      <c r="O69" s="22"/>
      <c r="P69" s="21"/>
      <c r="Q69" s="22"/>
      <c r="R69" s="21"/>
    </row>
    <row r="70" spans="1:18" ht="18.75" x14ac:dyDescent="0.3">
      <c r="A70" s="61"/>
      <c r="B70" s="38"/>
      <c r="C70" s="62"/>
      <c r="D70" s="53"/>
      <c r="E70" s="62"/>
      <c r="F70" s="65"/>
      <c r="G70" s="21"/>
      <c r="H70" s="21"/>
      <c r="I70" s="21"/>
      <c r="J70" s="21"/>
      <c r="K70" s="22"/>
      <c r="L70" s="22"/>
      <c r="M70" s="21"/>
      <c r="N70" s="22"/>
      <c r="O70" s="22"/>
      <c r="P70" s="21"/>
      <c r="Q70" s="22"/>
      <c r="R70" s="21"/>
    </row>
    <row r="71" spans="1:18" ht="18.75" x14ac:dyDescent="0.3">
      <c r="A71" s="167"/>
      <c r="B71" s="28"/>
      <c r="C71" s="25"/>
      <c r="D71" s="172"/>
      <c r="E71" s="170"/>
      <c r="F71" s="170"/>
      <c r="G71" s="25"/>
      <c r="H71" s="25"/>
      <c r="I71" s="25"/>
      <c r="J71" s="25"/>
      <c r="K71" s="26"/>
      <c r="L71" s="26"/>
      <c r="M71" s="25"/>
      <c r="N71" s="26"/>
      <c r="O71" s="26"/>
      <c r="P71" s="25"/>
      <c r="Q71" s="26"/>
      <c r="R71" s="25"/>
    </row>
    <row r="72" spans="1:18" ht="20.25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1:18" ht="20.25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</row>
    <row r="74" spans="1:18" ht="20.25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1:18" ht="20.25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1:18" ht="20.25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1:18" ht="20.25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18" ht="20.25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</row>
    <row r="79" spans="1:18" ht="20.25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</row>
    <row r="80" spans="1:18" ht="20.25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</row>
    <row r="81" spans="1:13" ht="20.25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</row>
    <row r="82" spans="1:13" ht="20.25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</row>
    <row r="83" spans="1:13" ht="20.25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</row>
    <row r="84" spans="1:13" ht="20.25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</row>
    <row r="85" spans="1:13" ht="20.25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</row>
    <row r="86" spans="1:13" ht="20.25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</row>
    <row r="87" spans="1:13" ht="20.25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</row>
    <row r="88" spans="1:13" ht="20.25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</row>
    <row r="89" spans="1:13" ht="20.25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</row>
    <row r="90" spans="1:13" ht="20.25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</row>
    <row r="91" spans="1:13" ht="20.25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</row>
    <row r="92" spans="1:13" ht="20.25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</row>
    <row r="93" spans="1:13" ht="20.25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</row>
    <row r="94" spans="1:13" ht="20.25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</row>
    <row r="95" spans="1:13" ht="20.25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</row>
    <row r="96" spans="1:13" ht="20.25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</row>
  </sheetData>
  <mergeCells count="21">
    <mergeCell ref="G8:I8"/>
    <mergeCell ref="J8:R8"/>
    <mergeCell ref="A1:R1"/>
    <mergeCell ref="A2:R2"/>
    <mergeCell ref="A3:R3"/>
    <mergeCell ref="A5:R5"/>
    <mergeCell ref="A6:R6"/>
    <mergeCell ref="A25:R25"/>
    <mergeCell ref="A26:R26"/>
    <mergeCell ref="A27:R27"/>
    <mergeCell ref="A29:R29"/>
    <mergeCell ref="A30:R30"/>
    <mergeCell ref="A53:R53"/>
    <mergeCell ref="A54:R54"/>
    <mergeCell ref="G56:I56"/>
    <mergeCell ref="J56:R56"/>
    <mergeCell ref="G32:I32"/>
    <mergeCell ref="J32:R32"/>
    <mergeCell ref="A49:R49"/>
    <mergeCell ref="A50:R50"/>
    <mergeCell ref="A51:R51"/>
  </mergeCells>
  <pageMargins left="0.70866141732283472" right="0.70866141732283472" top="0.74803149606299213" bottom="0.74803149606299213" header="0.31496062992125984" footer="0.31496062992125984"/>
  <pageSetup paperSize="9" firstPageNumber="10" orientation="landscape" useFirstPageNumber="1" r:id="rId1"/>
  <headerFooter>
    <oddFooter>&amp;Rหน้า&amp;P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4"/>
  <sheetViews>
    <sheetView view="pageBreakPreview" topLeftCell="A244" zoomScale="140" zoomScaleNormal="140" zoomScaleSheetLayoutView="140" workbookViewId="0">
      <selection activeCell="Q213" sqref="Q213"/>
    </sheetView>
  </sheetViews>
  <sheetFormatPr defaultRowHeight="14.25" x14ac:dyDescent="0.2"/>
  <cols>
    <col min="1" max="1" width="5.125" customWidth="1"/>
    <col min="2" max="2" width="24.875" customWidth="1"/>
    <col min="3" max="3" width="19.25" customWidth="1"/>
    <col min="4" max="4" width="11.875" bestFit="1" customWidth="1"/>
    <col min="5" max="5" width="9.375" bestFit="1" customWidth="1"/>
    <col min="6" max="6" width="8.375" bestFit="1" customWidth="1"/>
    <col min="7" max="18" width="3.625" customWidth="1"/>
  </cols>
  <sheetData>
    <row r="1" spans="1:18" ht="20.25" x14ac:dyDescent="0.3">
      <c r="A1" s="222" t="s">
        <v>14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</row>
    <row r="2" spans="1:18" ht="20.25" x14ac:dyDescent="0.3">
      <c r="A2" s="222" t="s">
        <v>248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</row>
    <row r="3" spans="1:18" ht="20.25" x14ac:dyDescent="0.3">
      <c r="A3" s="222" t="s">
        <v>54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</row>
    <row r="4" spans="1:18" ht="20.25" x14ac:dyDescent="0.3">
      <c r="A4" s="144"/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</row>
    <row r="5" spans="1:18" ht="20.25" x14ac:dyDescent="0.3">
      <c r="A5" s="223" t="s">
        <v>63</v>
      </c>
      <c r="B5" s="224"/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ht="20.25" x14ac:dyDescent="0.3">
      <c r="A6" s="224" t="s">
        <v>83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20.25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ht="18.75" x14ac:dyDescent="0.3">
      <c r="A8" s="15" t="s">
        <v>12</v>
      </c>
      <c r="B8" s="15" t="s">
        <v>15</v>
      </c>
      <c r="C8" s="15" t="s">
        <v>16</v>
      </c>
      <c r="D8" s="15" t="s">
        <v>7</v>
      </c>
      <c r="E8" s="15" t="s">
        <v>18</v>
      </c>
      <c r="F8" s="81" t="s">
        <v>44</v>
      </c>
      <c r="G8" s="225" t="s">
        <v>55</v>
      </c>
      <c r="H8" s="226"/>
      <c r="I8" s="227"/>
      <c r="J8" s="225" t="s">
        <v>249</v>
      </c>
      <c r="K8" s="226"/>
      <c r="L8" s="226"/>
      <c r="M8" s="226"/>
      <c r="N8" s="226"/>
      <c r="O8" s="226"/>
      <c r="P8" s="226"/>
      <c r="Q8" s="226"/>
      <c r="R8" s="227"/>
    </row>
    <row r="9" spans="1:18" ht="25.5" x14ac:dyDescent="0.3">
      <c r="A9" s="16" t="s">
        <v>13</v>
      </c>
      <c r="B9" s="16"/>
      <c r="C9" s="16" t="s">
        <v>17</v>
      </c>
      <c r="D9" s="16" t="s">
        <v>43</v>
      </c>
      <c r="E9" s="16" t="s">
        <v>3</v>
      </c>
      <c r="F9" s="82" t="s">
        <v>45</v>
      </c>
      <c r="G9" s="17" t="s">
        <v>19</v>
      </c>
      <c r="H9" s="18" t="s">
        <v>20</v>
      </c>
      <c r="I9" s="19" t="s">
        <v>21</v>
      </c>
      <c r="J9" s="20" t="s">
        <v>22</v>
      </c>
      <c r="K9" s="18" t="s">
        <v>23</v>
      </c>
      <c r="L9" s="20" t="s">
        <v>24</v>
      </c>
      <c r="M9" s="18" t="s">
        <v>25</v>
      </c>
      <c r="N9" s="20" t="s">
        <v>26</v>
      </c>
      <c r="O9" s="18" t="s">
        <v>27</v>
      </c>
      <c r="P9" s="20" t="s">
        <v>28</v>
      </c>
      <c r="Q9" s="18" t="s">
        <v>29</v>
      </c>
      <c r="R9" s="18" t="s">
        <v>30</v>
      </c>
    </row>
    <row r="10" spans="1:18" ht="18.75" x14ac:dyDescent="0.3">
      <c r="A10" s="56">
        <v>1</v>
      </c>
      <c r="B10" s="57" t="s">
        <v>100</v>
      </c>
      <c r="C10" s="57" t="s">
        <v>101</v>
      </c>
      <c r="D10" s="58">
        <v>5000</v>
      </c>
      <c r="E10" s="116" t="s">
        <v>104</v>
      </c>
      <c r="F10" s="56" t="s">
        <v>50</v>
      </c>
      <c r="G10" s="73"/>
      <c r="H10" s="57"/>
      <c r="I10" s="92"/>
      <c r="J10" s="93"/>
      <c r="K10" s="57"/>
      <c r="L10" s="93"/>
      <c r="M10" s="57"/>
      <c r="N10" s="93"/>
      <c r="O10" s="57"/>
      <c r="P10" s="93"/>
      <c r="Q10" s="57"/>
      <c r="R10" s="57"/>
    </row>
    <row r="11" spans="1:18" ht="18.75" x14ac:dyDescent="0.3">
      <c r="A11" s="61"/>
      <c r="B11" s="62"/>
      <c r="C11" s="62" t="s">
        <v>102</v>
      </c>
      <c r="D11" s="53"/>
      <c r="E11" s="70"/>
      <c r="F11" s="65"/>
      <c r="G11" s="77"/>
      <c r="H11" s="62"/>
      <c r="I11" s="99"/>
      <c r="J11" s="38"/>
      <c r="K11" s="62"/>
      <c r="L11" s="38"/>
      <c r="M11" s="62"/>
      <c r="N11" s="38"/>
      <c r="O11" s="62"/>
      <c r="P11" s="38"/>
      <c r="Q11" s="62"/>
      <c r="R11" s="62"/>
    </row>
    <row r="12" spans="1:18" ht="18.75" x14ac:dyDescent="0.3">
      <c r="A12" s="61"/>
      <c r="B12" s="62"/>
      <c r="C12" s="62" t="s">
        <v>103</v>
      </c>
      <c r="D12" s="53"/>
      <c r="E12" s="70"/>
      <c r="F12" s="65"/>
      <c r="G12" s="77"/>
      <c r="H12" s="62"/>
      <c r="I12" s="99"/>
      <c r="J12" s="38"/>
      <c r="K12" s="62"/>
      <c r="L12" s="38"/>
      <c r="M12" s="62"/>
      <c r="N12" s="38"/>
      <c r="O12" s="62"/>
      <c r="P12" s="38"/>
      <c r="Q12" s="62"/>
      <c r="R12" s="62"/>
    </row>
    <row r="13" spans="1:18" ht="18.75" x14ac:dyDescent="0.3">
      <c r="A13" s="61"/>
      <c r="B13" s="62"/>
      <c r="C13" s="62"/>
      <c r="D13" s="53"/>
      <c r="E13" s="174"/>
      <c r="F13" s="162"/>
      <c r="G13" s="62"/>
      <c r="H13" s="62"/>
      <c r="I13" s="99"/>
      <c r="J13" s="38"/>
      <c r="K13" s="62"/>
      <c r="L13" s="38"/>
      <c r="M13" s="62"/>
      <c r="N13" s="38"/>
      <c r="O13" s="62"/>
      <c r="P13" s="38"/>
      <c r="Q13" s="62"/>
      <c r="R13" s="62"/>
    </row>
    <row r="14" spans="1:18" ht="18.75" x14ac:dyDescent="0.3">
      <c r="A14" s="61">
        <v>2</v>
      </c>
      <c r="B14" s="62" t="s">
        <v>320</v>
      </c>
      <c r="C14" s="62" t="s">
        <v>322</v>
      </c>
      <c r="D14" s="90">
        <v>30000</v>
      </c>
      <c r="E14" s="70" t="s">
        <v>323</v>
      </c>
      <c r="F14" s="61" t="s">
        <v>50</v>
      </c>
      <c r="G14" s="77"/>
      <c r="H14" s="62"/>
      <c r="I14" s="99"/>
      <c r="J14" s="38"/>
      <c r="K14" s="62"/>
      <c r="L14" s="38"/>
      <c r="M14" s="62"/>
      <c r="N14" s="38"/>
      <c r="O14" s="62"/>
      <c r="P14" s="38"/>
      <c r="Q14" s="62"/>
      <c r="R14" s="62"/>
    </row>
    <row r="15" spans="1:18" ht="18.75" x14ac:dyDescent="0.3">
      <c r="A15" s="61"/>
      <c r="B15" s="62" t="s">
        <v>321</v>
      </c>
      <c r="C15" s="62" t="s">
        <v>321</v>
      </c>
      <c r="D15" s="53"/>
      <c r="E15" s="65" t="s">
        <v>241</v>
      </c>
      <c r="F15" s="65"/>
      <c r="G15" s="77"/>
      <c r="H15" s="62"/>
      <c r="I15" s="99"/>
      <c r="J15" s="38"/>
      <c r="K15" s="62"/>
      <c r="L15" s="38"/>
      <c r="M15" s="62"/>
      <c r="N15" s="38"/>
      <c r="O15" s="62"/>
      <c r="P15" s="38"/>
      <c r="Q15" s="62"/>
      <c r="R15" s="62"/>
    </row>
    <row r="16" spans="1:18" ht="18.75" x14ac:dyDescent="0.3">
      <c r="A16" s="61"/>
      <c r="B16" s="62"/>
      <c r="C16" s="62"/>
      <c r="D16" s="53"/>
      <c r="E16" s="70"/>
      <c r="F16" s="65"/>
      <c r="G16" s="77"/>
      <c r="H16" s="62"/>
      <c r="I16" s="99"/>
      <c r="J16" s="38"/>
      <c r="K16" s="62"/>
      <c r="L16" s="38"/>
      <c r="M16" s="62"/>
      <c r="N16" s="38"/>
      <c r="O16" s="62"/>
      <c r="P16" s="38"/>
      <c r="Q16" s="62"/>
      <c r="R16" s="62"/>
    </row>
    <row r="17" spans="1:18" ht="18.75" x14ac:dyDescent="0.3">
      <c r="A17" s="61">
        <v>3</v>
      </c>
      <c r="B17" s="62" t="s">
        <v>324</v>
      </c>
      <c r="C17" s="62" t="s">
        <v>430</v>
      </c>
      <c r="D17" s="90">
        <v>50000</v>
      </c>
      <c r="E17" s="70" t="s">
        <v>329</v>
      </c>
      <c r="F17" s="61" t="s">
        <v>50</v>
      </c>
      <c r="G17" s="77"/>
      <c r="H17" s="62"/>
      <c r="I17" s="99"/>
      <c r="J17" s="38"/>
      <c r="K17" s="62"/>
      <c r="L17" s="38"/>
      <c r="M17" s="62"/>
      <c r="N17" s="38"/>
      <c r="O17" s="62"/>
      <c r="P17" s="38"/>
      <c r="Q17" s="62"/>
      <c r="R17" s="62"/>
    </row>
    <row r="18" spans="1:18" ht="18.75" x14ac:dyDescent="0.3">
      <c r="A18" s="61"/>
      <c r="B18" s="62" t="s">
        <v>325</v>
      </c>
      <c r="C18" s="62" t="s">
        <v>429</v>
      </c>
      <c r="D18" s="53"/>
      <c r="E18" s="65" t="s">
        <v>428</v>
      </c>
      <c r="F18" s="65"/>
      <c r="G18" s="77"/>
      <c r="H18" s="62"/>
      <c r="I18" s="99"/>
      <c r="J18" s="38"/>
      <c r="K18" s="62"/>
      <c r="L18" s="38"/>
      <c r="M18" s="62"/>
      <c r="N18" s="38"/>
      <c r="O18" s="62"/>
      <c r="P18" s="38"/>
      <c r="Q18" s="62"/>
      <c r="R18" s="62"/>
    </row>
    <row r="19" spans="1:18" ht="18.75" x14ac:dyDescent="0.3">
      <c r="A19" s="61"/>
      <c r="B19" s="62" t="s">
        <v>326</v>
      </c>
      <c r="C19" s="62" t="s">
        <v>328</v>
      </c>
      <c r="D19" s="53"/>
      <c r="E19" s="70"/>
      <c r="F19" s="65"/>
      <c r="G19" s="77"/>
      <c r="H19" s="62"/>
      <c r="I19" s="99"/>
      <c r="J19" s="38"/>
      <c r="K19" s="62"/>
      <c r="L19" s="38"/>
      <c r="M19" s="62"/>
      <c r="N19" s="38"/>
      <c r="O19" s="62"/>
      <c r="P19" s="38"/>
      <c r="Q19" s="62"/>
      <c r="R19" s="62"/>
    </row>
    <row r="20" spans="1:18" ht="18.75" x14ac:dyDescent="0.3">
      <c r="A20" s="61"/>
      <c r="B20" s="62" t="s">
        <v>327</v>
      </c>
      <c r="C20" s="62"/>
      <c r="D20" s="53"/>
      <c r="E20" s="70"/>
      <c r="F20" s="65"/>
      <c r="G20" s="77"/>
      <c r="H20" s="62"/>
      <c r="I20" s="99"/>
      <c r="J20" s="38"/>
      <c r="K20" s="62"/>
      <c r="L20" s="38"/>
      <c r="M20" s="62"/>
      <c r="N20" s="38"/>
      <c r="O20" s="62"/>
      <c r="P20" s="38"/>
      <c r="Q20" s="62"/>
      <c r="R20" s="62"/>
    </row>
    <row r="21" spans="1:18" ht="18.75" x14ac:dyDescent="0.3">
      <c r="A21" s="61"/>
      <c r="B21" s="62"/>
      <c r="C21" s="62"/>
      <c r="D21" s="53"/>
      <c r="E21" s="70"/>
      <c r="F21" s="65"/>
      <c r="G21" s="77"/>
      <c r="H21" s="62"/>
      <c r="I21" s="99"/>
      <c r="J21" s="38"/>
      <c r="K21" s="62"/>
      <c r="L21" s="38"/>
      <c r="M21" s="62"/>
      <c r="N21" s="38"/>
      <c r="O21" s="62"/>
      <c r="P21" s="38"/>
      <c r="Q21" s="62"/>
      <c r="R21" s="62"/>
    </row>
    <row r="22" spans="1:18" ht="18.75" x14ac:dyDescent="0.3">
      <c r="A22" s="61"/>
      <c r="B22" s="62"/>
      <c r="C22" s="62"/>
      <c r="D22" s="53"/>
      <c r="E22" s="70"/>
      <c r="F22" s="65"/>
      <c r="G22" s="77"/>
      <c r="H22" s="62"/>
      <c r="I22" s="99"/>
      <c r="J22" s="38"/>
      <c r="K22" s="62"/>
      <c r="L22" s="38"/>
      <c r="M22" s="62"/>
      <c r="N22" s="38"/>
      <c r="O22" s="62"/>
      <c r="P22" s="38"/>
      <c r="Q22" s="62"/>
      <c r="R22" s="62"/>
    </row>
    <row r="23" spans="1:18" ht="18.75" x14ac:dyDescent="0.3">
      <c r="A23" s="66"/>
      <c r="B23" s="37"/>
      <c r="C23" s="37"/>
      <c r="D23" s="69"/>
      <c r="E23" s="72"/>
      <c r="F23" s="68"/>
      <c r="G23" s="78"/>
      <c r="H23" s="37"/>
      <c r="I23" s="94"/>
      <c r="J23" s="95"/>
      <c r="K23" s="37"/>
      <c r="L23" s="95"/>
      <c r="M23" s="37"/>
      <c r="N23" s="95"/>
      <c r="O23" s="37"/>
      <c r="P23" s="95"/>
      <c r="Q23" s="37"/>
      <c r="R23" s="37"/>
    </row>
    <row r="27" spans="1:18" ht="20.25" x14ac:dyDescent="0.3">
      <c r="A27" s="223" t="s">
        <v>63</v>
      </c>
      <c r="B27" s="223"/>
      <c r="C27" s="223"/>
      <c r="D27" s="223"/>
      <c r="E27" s="223"/>
      <c r="F27" s="223"/>
      <c r="G27" s="223"/>
      <c r="H27" s="223"/>
      <c r="I27" s="223"/>
      <c r="J27" s="223"/>
      <c r="K27" s="223"/>
      <c r="L27" s="223"/>
      <c r="M27" s="223"/>
      <c r="N27" s="223"/>
      <c r="O27" s="223"/>
      <c r="P27" s="223"/>
      <c r="Q27" s="223"/>
      <c r="R27" s="223"/>
    </row>
    <row r="28" spans="1:18" ht="20.25" x14ac:dyDescent="0.3">
      <c r="A28" s="224" t="s">
        <v>84</v>
      </c>
      <c r="B28" s="224"/>
      <c r="C28" s="224"/>
      <c r="D28" s="224"/>
      <c r="E28" s="224"/>
      <c r="F28" s="224"/>
      <c r="G28" s="224"/>
      <c r="H28" s="224"/>
      <c r="I28" s="224"/>
      <c r="J28" s="224"/>
      <c r="K28" s="224"/>
      <c r="L28" s="224"/>
      <c r="M28" s="224"/>
      <c r="N28" s="224"/>
      <c r="O28" s="224"/>
      <c r="P28" s="224"/>
      <c r="Q28" s="224"/>
      <c r="R28" s="224"/>
    </row>
    <row r="29" spans="1:18" ht="20.25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ht="18.75" x14ac:dyDescent="0.3">
      <c r="A30" s="15" t="s">
        <v>12</v>
      </c>
      <c r="B30" s="15" t="s">
        <v>15</v>
      </c>
      <c r="C30" s="15" t="s">
        <v>16</v>
      </c>
      <c r="D30" s="15" t="s">
        <v>7</v>
      </c>
      <c r="E30" s="15" t="s">
        <v>18</v>
      </c>
      <c r="F30" s="81" t="s">
        <v>44</v>
      </c>
      <c r="G30" s="225" t="s">
        <v>55</v>
      </c>
      <c r="H30" s="226"/>
      <c r="I30" s="227"/>
      <c r="J30" s="225" t="s">
        <v>249</v>
      </c>
      <c r="K30" s="226"/>
      <c r="L30" s="226"/>
      <c r="M30" s="226"/>
      <c r="N30" s="226"/>
      <c r="O30" s="226"/>
      <c r="P30" s="226"/>
      <c r="Q30" s="226"/>
      <c r="R30" s="227"/>
    </row>
    <row r="31" spans="1:18" ht="25.5" x14ac:dyDescent="0.3">
      <c r="A31" s="16" t="s">
        <v>13</v>
      </c>
      <c r="B31" s="16"/>
      <c r="C31" s="16" t="s">
        <v>17</v>
      </c>
      <c r="D31" s="16" t="s">
        <v>43</v>
      </c>
      <c r="E31" s="16" t="s">
        <v>3</v>
      </c>
      <c r="F31" s="82" t="s">
        <v>45</v>
      </c>
      <c r="G31" s="17" t="s">
        <v>19</v>
      </c>
      <c r="H31" s="18" t="s">
        <v>20</v>
      </c>
      <c r="I31" s="19" t="s">
        <v>21</v>
      </c>
      <c r="J31" s="20" t="s">
        <v>22</v>
      </c>
      <c r="K31" s="18" t="s">
        <v>23</v>
      </c>
      <c r="L31" s="20" t="s">
        <v>24</v>
      </c>
      <c r="M31" s="18" t="s">
        <v>25</v>
      </c>
      <c r="N31" s="20" t="s">
        <v>26</v>
      </c>
      <c r="O31" s="18" t="s">
        <v>27</v>
      </c>
      <c r="P31" s="20" t="s">
        <v>28</v>
      </c>
      <c r="Q31" s="18" t="s">
        <v>29</v>
      </c>
      <c r="R31" s="18" t="s">
        <v>30</v>
      </c>
    </row>
    <row r="32" spans="1:18" ht="18.75" x14ac:dyDescent="0.3">
      <c r="A32" s="56">
        <v>1</v>
      </c>
      <c r="B32" s="57" t="s">
        <v>105</v>
      </c>
      <c r="C32" s="57" t="s">
        <v>107</v>
      </c>
      <c r="D32" s="58">
        <v>200000</v>
      </c>
      <c r="E32" s="59" t="s">
        <v>319</v>
      </c>
      <c r="F32" s="60" t="s">
        <v>50</v>
      </c>
      <c r="G32" s="73"/>
      <c r="H32" s="57"/>
      <c r="I32" s="92"/>
      <c r="J32" s="93"/>
      <c r="K32" s="57"/>
      <c r="L32" s="93"/>
      <c r="M32" s="57"/>
      <c r="N32" s="93"/>
      <c r="O32" s="57"/>
      <c r="P32" s="93"/>
      <c r="Q32" s="57"/>
      <c r="R32" s="57"/>
    </row>
    <row r="33" spans="1:18" ht="18.75" x14ac:dyDescent="0.3">
      <c r="A33" s="157"/>
      <c r="B33" s="62" t="s">
        <v>106</v>
      </c>
      <c r="C33" s="62" t="s">
        <v>108</v>
      </c>
      <c r="D33" s="53"/>
      <c r="E33" s="65" t="s">
        <v>241</v>
      </c>
      <c r="F33" s="65"/>
      <c r="G33" s="77"/>
      <c r="H33" s="62"/>
      <c r="I33" s="99"/>
      <c r="J33" s="38"/>
      <c r="K33" s="62"/>
      <c r="L33" s="38"/>
      <c r="M33" s="62"/>
      <c r="N33" s="38"/>
      <c r="O33" s="62"/>
      <c r="P33" s="38"/>
      <c r="Q33" s="62"/>
      <c r="R33" s="62"/>
    </row>
    <row r="34" spans="1:18" ht="18.75" x14ac:dyDescent="0.3">
      <c r="A34" s="157"/>
      <c r="B34" s="62"/>
      <c r="C34" s="77" t="s">
        <v>109</v>
      </c>
      <c r="D34" s="53"/>
      <c r="E34" s="174"/>
      <c r="F34" s="65"/>
      <c r="G34" s="77"/>
      <c r="H34" s="62"/>
      <c r="I34" s="99"/>
      <c r="J34" s="38"/>
      <c r="K34" s="62"/>
      <c r="L34" s="38"/>
      <c r="M34" s="62"/>
      <c r="N34" s="38"/>
      <c r="O34" s="62"/>
      <c r="P34" s="38"/>
      <c r="Q34" s="62"/>
      <c r="R34" s="62"/>
    </row>
    <row r="35" spans="1:18" ht="18.75" x14ac:dyDescent="0.3">
      <c r="A35" s="157"/>
      <c r="B35" s="62"/>
      <c r="C35" s="77" t="s">
        <v>110</v>
      </c>
      <c r="D35" s="53"/>
      <c r="E35" s="174"/>
      <c r="F35" s="65"/>
      <c r="G35" s="77"/>
      <c r="H35" s="77"/>
      <c r="I35" s="77"/>
      <c r="J35" s="77"/>
      <c r="K35" s="62"/>
      <c r="L35" s="77"/>
      <c r="M35" s="77"/>
      <c r="N35" s="62"/>
      <c r="O35" s="77"/>
      <c r="P35" s="77"/>
      <c r="Q35" s="62"/>
      <c r="R35" s="62"/>
    </row>
    <row r="36" spans="1:18" ht="18.75" x14ac:dyDescent="0.3">
      <c r="A36" s="157"/>
      <c r="B36" s="62"/>
      <c r="C36" s="77"/>
      <c r="D36" s="175"/>
      <c r="E36" s="174"/>
      <c r="F36" s="65"/>
      <c r="G36" s="77"/>
      <c r="H36" s="77"/>
      <c r="I36" s="77"/>
      <c r="J36" s="77"/>
      <c r="K36" s="62"/>
      <c r="L36" s="77"/>
      <c r="M36" s="77"/>
      <c r="N36" s="62"/>
      <c r="O36" s="77"/>
      <c r="P36" s="77"/>
      <c r="Q36" s="62"/>
      <c r="R36" s="77"/>
    </row>
    <row r="37" spans="1:18" ht="18.75" x14ac:dyDescent="0.3">
      <c r="A37" s="157">
        <v>2</v>
      </c>
      <c r="B37" s="62" t="s">
        <v>111</v>
      </c>
      <c r="C37" s="77" t="s">
        <v>112</v>
      </c>
      <c r="D37" s="178">
        <v>20000</v>
      </c>
      <c r="E37" s="161" t="s">
        <v>319</v>
      </c>
      <c r="F37" s="65" t="s">
        <v>50</v>
      </c>
      <c r="G37" s="77"/>
      <c r="H37" s="77"/>
      <c r="I37" s="77"/>
      <c r="J37" s="77"/>
      <c r="K37" s="62"/>
      <c r="L37" s="77"/>
      <c r="M37" s="77"/>
      <c r="N37" s="62"/>
      <c r="O37" s="77"/>
      <c r="P37" s="77"/>
      <c r="Q37" s="62"/>
      <c r="R37" s="77"/>
    </row>
    <row r="38" spans="1:18" ht="18.75" x14ac:dyDescent="0.3">
      <c r="A38" s="157"/>
      <c r="B38" s="62"/>
      <c r="C38" s="77" t="s">
        <v>113</v>
      </c>
      <c r="D38" s="175"/>
      <c r="E38" s="162" t="s">
        <v>241</v>
      </c>
      <c r="F38" s="65"/>
      <c r="G38" s="77"/>
      <c r="H38" s="77"/>
      <c r="I38" s="77"/>
      <c r="J38" s="77"/>
      <c r="K38" s="62"/>
      <c r="L38" s="77"/>
      <c r="M38" s="77"/>
      <c r="N38" s="62"/>
      <c r="O38" s="77"/>
      <c r="P38" s="77"/>
      <c r="Q38" s="62"/>
      <c r="R38" s="62"/>
    </row>
    <row r="39" spans="1:18" ht="18.75" x14ac:dyDescent="0.3">
      <c r="A39" s="157"/>
      <c r="B39" s="62"/>
      <c r="C39" s="77" t="s">
        <v>114</v>
      </c>
      <c r="D39" s="53"/>
      <c r="E39" s="174"/>
      <c r="F39" s="65"/>
      <c r="G39" s="77"/>
      <c r="H39" s="77"/>
      <c r="I39" s="77"/>
      <c r="J39" s="77"/>
      <c r="K39" s="62"/>
      <c r="L39" s="77"/>
      <c r="M39" s="77"/>
      <c r="N39" s="62"/>
      <c r="O39" s="77"/>
      <c r="P39" s="77"/>
      <c r="Q39" s="62"/>
      <c r="R39" s="62"/>
    </row>
    <row r="40" spans="1:18" ht="18.75" x14ac:dyDescent="0.3">
      <c r="A40" s="157"/>
      <c r="B40" s="62"/>
      <c r="C40" s="77" t="s">
        <v>115</v>
      </c>
      <c r="D40" s="53"/>
      <c r="E40" s="174"/>
      <c r="F40" s="65"/>
      <c r="G40" s="77"/>
      <c r="H40" s="77"/>
      <c r="I40" s="77"/>
      <c r="J40" s="77"/>
      <c r="K40" s="62"/>
      <c r="L40" s="77"/>
      <c r="M40" s="77"/>
      <c r="N40" s="62"/>
      <c r="O40" s="77"/>
      <c r="P40" s="77"/>
      <c r="Q40" s="62"/>
      <c r="R40" s="62"/>
    </row>
    <row r="41" spans="1:18" ht="18.75" x14ac:dyDescent="0.3">
      <c r="A41" s="157"/>
      <c r="B41" s="62"/>
      <c r="C41" s="77" t="s">
        <v>116</v>
      </c>
      <c r="D41" s="53"/>
      <c r="E41" s="174"/>
      <c r="F41" s="65"/>
      <c r="G41" s="77"/>
      <c r="H41" s="77"/>
      <c r="I41" s="77"/>
      <c r="J41" s="77"/>
      <c r="K41" s="62"/>
      <c r="L41" s="77"/>
      <c r="M41" s="77"/>
      <c r="N41" s="62"/>
      <c r="O41" s="77"/>
      <c r="P41" s="77"/>
      <c r="Q41" s="62"/>
      <c r="R41" s="62"/>
    </row>
    <row r="42" spans="1:18" ht="18.75" x14ac:dyDescent="0.3">
      <c r="A42" s="157"/>
      <c r="B42" s="62"/>
      <c r="C42" s="77" t="s">
        <v>117</v>
      </c>
      <c r="D42" s="175"/>
      <c r="E42" s="174"/>
      <c r="F42" s="65"/>
      <c r="G42" s="77"/>
      <c r="H42" s="77"/>
      <c r="I42" s="77"/>
      <c r="J42" s="77"/>
      <c r="K42" s="62"/>
      <c r="L42" s="77"/>
      <c r="M42" s="77"/>
      <c r="N42" s="62"/>
      <c r="O42" s="77"/>
      <c r="P42" s="77"/>
      <c r="Q42" s="62"/>
      <c r="R42" s="62"/>
    </row>
    <row r="43" spans="1:18" ht="18.75" x14ac:dyDescent="0.3">
      <c r="A43" s="157"/>
      <c r="B43" s="62"/>
      <c r="C43" s="77"/>
      <c r="D43" s="175"/>
      <c r="E43" s="174"/>
      <c r="F43" s="65"/>
      <c r="G43" s="77"/>
      <c r="H43" s="77"/>
      <c r="I43" s="77"/>
      <c r="J43" s="77"/>
      <c r="K43" s="62"/>
      <c r="L43" s="77"/>
      <c r="M43" s="77"/>
      <c r="N43" s="62"/>
      <c r="O43" s="77"/>
      <c r="P43" s="77"/>
      <c r="Q43" s="62"/>
      <c r="R43" s="77"/>
    </row>
    <row r="44" spans="1:18" ht="18.75" x14ac:dyDescent="0.3">
      <c r="A44" s="157">
        <v>3</v>
      </c>
      <c r="B44" s="62" t="s">
        <v>151</v>
      </c>
      <c r="C44" s="77" t="s">
        <v>51</v>
      </c>
      <c r="D44" s="176">
        <v>50000</v>
      </c>
      <c r="E44" s="161" t="s">
        <v>319</v>
      </c>
      <c r="F44" s="65" t="s">
        <v>50</v>
      </c>
      <c r="G44" s="77"/>
      <c r="H44" s="77"/>
      <c r="I44" s="77"/>
      <c r="J44" s="77"/>
      <c r="K44" s="62"/>
      <c r="L44" s="77"/>
      <c r="M44" s="77"/>
      <c r="N44" s="62"/>
      <c r="O44" s="77"/>
      <c r="P44" s="77"/>
      <c r="Q44" s="62"/>
      <c r="R44" s="77"/>
    </row>
    <row r="45" spans="1:18" ht="18.75" x14ac:dyDescent="0.3">
      <c r="A45" s="157"/>
      <c r="B45" s="62" t="s">
        <v>118</v>
      </c>
      <c r="C45" s="77" t="s">
        <v>52</v>
      </c>
      <c r="D45" s="176"/>
      <c r="E45" s="162" t="s">
        <v>241</v>
      </c>
      <c r="F45" s="65"/>
      <c r="G45" s="77"/>
      <c r="H45" s="77"/>
      <c r="I45" s="77"/>
      <c r="J45" s="77"/>
      <c r="K45" s="62"/>
      <c r="L45" s="77"/>
      <c r="M45" s="77"/>
      <c r="N45" s="62"/>
      <c r="O45" s="77"/>
      <c r="P45" s="77"/>
      <c r="Q45" s="62"/>
      <c r="R45" s="62"/>
    </row>
    <row r="46" spans="1:18" ht="18.75" x14ac:dyDescent="0.3">
      <c r="A46" s="61"/>
      <c r="B46" s="77"/>
      <c r="C46" s="77"/>
      <c r="D46" s="117"/>
      <c r="E46" s="174"/>
      <c r="F46" s="65"/>
      <c r="G46" s="77"/>
      <c r="H46" s="77"/>
      <c r="I46" s="77"/>
      <c r="J46" s="77"/>
      <c r="K46" s="62"/>
      <c r="L46" s="38"/>
      <c r="M46" s="62"/>
      <c r="N46" s="38"/>
      <c r="O46" s="62"/>
      <c r="P46" s="38"/>
      <c r="Q46" s="62"/>
      <c r="R46" s="62"/>
    </row>
    <row r="47" spans="1:18" ht="18.75" x14ac:dyDescent="0.3">
      <c r="A47" s="61"/>
      <c r="B47" s="77"/>
      <c r="C47" s="77"/>
      <c r="D47" s="53"/>
      <c r="E47" s="174"/>
      <c r="F47" s="65"/>
      <c r="G47" s="77"/>
      <c r="H47" s="62"/>
      <c r="I47" s="99"/>
      <c r="J47" s="38"/>
      <c r="K47" s="62"/>
      <c r="L47" s="38"/>
      <c r="M47" s="62"/>
      <c r="N47" s="38"/>
      <c r="O47" s="62"/>
      <c r="P47" s="38"/>
      <c r="Q47" s="62"/>
      <c r="R47" s="62"/>
    </row>
    <row r="48" spans="1:18" ht="18.75" x14ac:dyDescent="0.3">
      <c r="A48" s="61"/>
      <c r="B48" s="62"/>
      <c r="C48" s="62"/>
      <c r="D48" s="53"/>
      <c r="E48" s="70"/>
      <c r="F48" s="65"/>
      <c r="G48" s="77"/>
      <c r="H48" s="62"/>
      <c r="I48" s="99"/>
      <c r="J48" s="38"/>
      <c r="K48" s="62"/>
      <c r="L48" s="38"/>
      <c r="M48" s="62"/>
      <c r="N48" s="38"/>
      <c r="O48" s="62"/>
      <c r="P48" s="38"/>
      <c r="Q48" s="62"/>
      <c r="R48" s="62"/>
    </row>
    <row r="49" spans="1:18" ht="18.75" x14ac:dyDescent="0.3">
      <c r="A49" s="66"/>
      <c r="B49" s="37"/>
      <c r="C49" s="37"/>
      <c r="D49" s="69"/>
      <c r="E49" s="72"/>
      <c r="F49" s="68"/>
      <c r="G49" s="78"/>
      <c r="H49" s="37"/>
      <c r="I49" s="94"/>
      <c r="J49" s="95"/>
      <c r="K49" s="37"/>
      <c r="L49" s="95"/>
      <c r="M49" s="37"/>
      <c r="N49" s="95"/>
      <c r="O49" s="37"/>
      <c r="P49" s="95"/>
      <c r="Q49" s="37"/>
      <c r="R49" s="37"/>
    </row>
    <row r="51" spans="1:18" ht="20.25" x14ac:dyDescent="0.3">
      <c r="A51" s="223" t="s">
        <v>63</v>
      </c>
      <c r="B51" s="223"/>
      <c r="C51" s="223"/>
      <c r="D51" s="223"/>
      <c r="E51" s="223"/>
      <c r="F51" s="223"/>
      <c r="G51" s="223"/>
      <c r="H51" s="223"/>
      <c r="I51" s="223"/>
      <c r="J51" s="223"/>
      <c r="K51" s="223"/>
      <c r="L51" s="223"/>
      <c r="M51" s="223"/>
      <c r="N51" s="223"/>
      <c r="O51" s="223"/>
      <c r="P51" s="223"/>
      <c r="Q51" s="223"/>
      <c r="R51" s="223"/>
    </row>
    <row r="52" spans="1:18" ht="20.25" x14ac:dyDescent="0.3">
      <c r="A52" s="224" t="s">
        <v>84</v>
      </c>
      <c r="B52" s="224"/>
      <c r="C52" s="224"/>
      <c r="D52" s="224"/>
      <c r="E52" s="224"/>
      <c r="F52" s="224"/>
      <c r="G52" s="224"/>
      <c r="H52" s="224"/>
      <c r="I52" s="224"/>
      <c r="J52" s="224"/>
      <c r="K52" s="224"/>
      <c r="L52" s="224"/>
      <c r="M52" s="224"/>
      <c r="N52" s="224"/>
      <c r="O52" s="224"/>
      <c r="P52" s="224"/>
      <c r="Q52" s="224"/>
      <c r="R52" s="224"/>
    </row>
    <row r="53" spans="1:18" ht="20.25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ht="18.75" x14ac:dyDescent="0.3">
      <c r="A54" s="15" t="s">
        <v>12</v>
      </c>
      <c r="B54" s="15" t="s">
        <v>15</v>
      </c>
      <c r="C54" s="15" t="s">
        <v>16</v>
      </c>
      <c r="D54" s="15" t="s">
        <v>7</v>
      </c>
      <c r="E54" s="15" t="s">
        <v>18</v>
      </c>
      <c r="F54" s="81" t="s">
        <v>44</v>
      </c>
      <c r="G54" s="225" t="s">
        <v>55</v>
      </c>
      <c r="H54" s="226"/>
      <c r="I54" s="227"/>
      <c r="J54" s="225" t="s">
        <v>249</v>
      </c>
      <c r="K54" s="226"/>
      <c r="L54" s="226"/>
      <c r="M54" s="226"/>
      <c r="N54" s="226"/>
      <c r="O54" s="226"/>
      <c r="P54" s="226"/>
      <c r="Q54" s="226"/>
      <c r="R54" s="227"/>
    </row>
    <row r="55" spans="1:18" ht="25.5" x14ac:dyDescent="0.3">
      <c r="A55" s="16" t="s">
        <v>13</v>
      </c>
      <c r="B55" s="16"/>
      <c r="C55" s="16" t="s">
        <v>17</v>
      </c>
      <c r="D55" s="16" t="s">
        <v>43</v>
      </c>
      <c r="E55" s="16" t="s">
        <v>3</v>
      </c>
      <c r="F55" s="82" t="s">
        <v>45</v>
      </c>
      <c r="G55" s="17" t="s">
        <v>19</v>
      </c>
      <c r="H55" s="18" t="s">
        <v>20</v>
      </c>
      <c r="I55" s="19" t="s">
        <v>21</v>
      </c>
      <c r="J55" s="20" t="s">
        <v>22</v>
      </c>
      <c r="K55" s="18" t="s">
        <v>23</v>
      </c>
      <c r="L55" s="20" t="s">
        <v>24</v>
      </c>
      <c r="M55" s="18" t="s">
        <v>25</v>
      </c>
      <c r="N55" s="20" t="s">
        <v>26</v>
      </c>
      <c r="O55" s="18" t="s">
        <v>27</v>
      </c>
      <c r="P55" s="20" t="s">
        <v>28</v>
      </c>
      <c r="Q55" s="18" t="s">
        <v>29</v>
      </c>
      <c r="R55" s="18" t="s">
        <v>30</v>
      </c>
    </row>
    <row r="56" spans="1:18" ht="18.75" x14ac:dyDescent="0.3">
      <c r="A56" s="56">
        <v>4</v>
      </c>
      <c r="B56" s="57" t="s">
        <v>330</v>
      </c>
      <c r="C56" s="57" t="s">
        <v>335</v>
      </c>
      <c r="D56" s="58">
        <v>5000</v>
      </c>
      <c r="E56" s="57" t="s">
        <v>338</v>
      </c>
      <c r="F56" s="56" t="s">
        <v>50</v>
      </c>
      <c r="G56" s="93"/>
      <c r="H56" s="57"/>
      <c r="I56" s="92"/>
      <c r="J56" s="93"/>
      <c r="K56" s="57"/>
      <c r="L56" s="93"/>
      <c r="M56" s="57"/>
      <c r="N56" s="93"/>
      <c r="O56" s="57"/>
      <c r="P56" s="93"/>
      <c r="Q56" s="57"/>
      <c r="R56" s="57"/>
    </row>
    <row r="57" spans="1:18" ht="18.75" x14ac:dyDescent="0.3">
      <c r="A57" s="61"/>
      <c r="B57" s="62" t="s">
        <v>331</v>
      </c>
      <c r="C57" s="62" t="s">
        <v>336</v>
      </c>
      <c r="D57" s="53"/>
      <c r="E57" s="70"/>
      <c r="F57" s="65"/>
      <c r="G57" s="38"/>
      <c r="H57" s="62"/>
      <c r="I57" s="99"/>
      <c r="J57" s="38"/>
      <c r="K57" s="62"/>
      <c r="L57" s="38"/>
      <c r="M57" s="62"/>
      <c r="N57" s="38"/>
      <c r="O57" s="62"/>
      <c r="P57" s="38"/>
      <c r="Q57" s="77"/>
      <c r="R57" s="62"/>
    </row>
    <row r="58" spans="1:18" ht="18.75" x14ac:dyDescent="0.3">
      <c r="A58" s="61"/>
      <c r="B58" s="62" t="s">
        <v>332</v>
      </c>
      <c r="C58" s="62" t="s">
        <v>337</v>
      </c>
      <c r="D58" s="53"/>
      <c r="E58" s="70"/>
      <c r="F58" s="65"/>
      <c r="G58" s="99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62"/>
    </row>
    <row r="59" spans="1:18" ht="18.75" x14ac:dyDescent="0.3">
      <c r="A59" s="61"/>
      <c r="B59" s="62" t="s">
        <v>333</v>
      </c>
      <c r="C59" s="62" t="s">
        <v>339</v>
      </c>
      <c r="D59" s="53"/>
      <c r="E59" s="70"/>
      <c r="F59" s="65"/>
      <c r="G59" s="99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62"/>
    </row>
    <row r="60" spans="1:18" ht="18.75" x14ac:dyDescent="0.3">
      <c r="A60" s="61"/>
      <c r="B60" s="62" t="s">
        <v>334</v>
      </c>
      <c r="C60" s="62" t="s">
        <v>340</v>
      </c>
      <c r="D60" s="53"/>
      <c r="E60" s="70"/>
      <c r="F60" s="65"/>
      <c r="G60" s="99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62"/>
    </row>
    <row r="61" spans="1:18" ht="18.75" x14ac:dyDescent="0.3">
      <c r="A61" s="61"/>
      <c r="B61" s="62"/>
      <c r="C61" s="62"/>
      <c r="D61" s="53"/>
      <c r="E61" s="70"/>
      <c r="F61" s="65"/>
      <c r="G61" s="99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</row>
    <row r="62" spans="1:18" ht="18.75" x14ac:dyDescent="0.3">
      <c r="A62" s="61">
        <v>5</v>
      </c>
      <c r="B62" s="62" t="s">
        <v>341</v>
      </c>
      <c r="C62" s="62" t="s">
        <v>344</v>
      </c>
      <c r="D62" s="90">
        <v>30000</v>
      </c>
      <c r="E62" s="61" t="s">
        <v>348</v>
      </c>
      <c r="F62" s="61" t="s">
        <v>50</v>
      </c>
      <c r="G62" s="99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</row>
    <row r="63" spans="1:18" ht="18.75" x14ac:dyDescent="0.3">
      <c r="A63" s="61"/>
      <c r="B63" s="62" t="s">
        <v>342</v>
      </c>
      <c r="C63" s="62" t="s">
        <v>345</v>
      </c>
      <c r="D63" s="53"/>
      <c r="E63" s="70"/>
      <c r="F63" s="65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62"/>
    </row>
    <row r="64" spans="1:18" ht="18.75" x14ac:dyDescent="0.3">
      <c r="A64" s="61"/>
      <c r="B64" s="62" t="s">
        <v>346</v>
      </c>
      <c r="C64" s="62" t="s">
        <v>347</v>
      </c>
      <c r="D64" s="53"/>
      <c r="E64" s="70"/>
      <c r="F64" s="65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62"/>
    </row>
    <row r="65" spans="1:18" ht="18.75" x14ac:dyDescent="0.3">
      <c r="A65" s="61"/>
      <c r="B65" s="62" t="s">
        <v>343</v>
      </c>
      <c r="C65" s="62"/>
      <c r="D65" s="53"/>
      <c r="E65" s="70"/>
      <c r="F65" s="65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</row>
    <row r="66" spans="1:18" ht="18.75" x14ac:dyDescent="0.3">
      <c r="A66" s="61"/>
      <c r="B66" s="62"/>
      <c r="C66" s="62"/>
      <c r="D66" s="53"/>
      <c r="E66" s="70"/>
      <c r="F66" s="65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</row>
    <row r="67" spans="1:18" ht="18.75" x14ac:dyDescent="0.3">
      <c r="A67" s="61"/>
      <c r="B67" s="62"/>
      <c r="C67" s="62"/>
      <c r="D67" s="53"/>
      <c r="E67" s="70"/>
      <c r="F67" s="65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</row>
    <row r="68" spans="1:18" ht="18.75" x14ac:dyDescent="0.3">
      <c r="A68" s="61"/>
      <c r="B68" s="62"/>
      <c r="C68" s="62"/>
      <c r="D68" s="53"/>
      <c r="E68" s="70"/>
      <c r="F68" s="65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</row>
    <row r="69" spans="1:18" ht="18.75" x14ac:dyDescent="0.3">
      <c r="A69" s="61"/>
      <c r="B69" s="62"/>
      <c r="C69" s="62"/>
      <c r="D69" s="53"/>
      <c r="E69" s="70"/>
      <c r="F69" s="65"/>
      <c r="G69" s="77"/>
      <c r="H69" s="77"/>
      <c r="I69" s="77"/>
      <c r="J69" s="77"/>
      <c r="K69" s="77"/>
      <c r="L69" s="77"/>
      <c r="M69" s="77"/>
      <c r="N69" s="77"/>
      <c r="O69" s="77"/>
      <c r="P69" s="77"/>
      <c r="Q69" s="77"/>
      <c r="R69" s="77"/>
    </row>
    <row r="70" spans="1:18" ht="18.75" x14ac:dyDescent="0.3">
      <c r="A70" s="61"/>
      <c r="B70" s="62"/>
      <c r="C70" s="62"/>
      <c r="D70" s="53"/>
      <c r="E70" s="70"/>
      <c r="F70" s="65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</row>
    <row r="71" spans="1:18" ht="18.75" x14ac:dyDescent="0.3">
      <c r="A71" s="61"/>
      <c r="B71" s="62"/>
      <c r="C71" s="62"/>
      <c r="D71" s="53"/>
      <c r="E71" s="70"/>
      <c r="F71" s="65"/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77"/>
      <c r="R71" s="77"/>
    </row>
    <row r="72" spans="1:18" ht="18.75" x14ac:dyDescent="0.3">
      <c r="A72" s="61"/>
      <c r="B72" s="62"/>
      <c r="C72" s="62"/>
      <c r="D72" s="53"/>
      <c r="E72" s="70"/>
      <c r="F72" s="65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</row>
    <row r="73" spans="1:18" ht="18.75" x14ac:dyDescent="0.3">
      <c r="A73" s="61"/>
      <c r="B73" s="62"/>
      <c r="C73" s="62"/>
      <c r="D73" s="53"/>
      <c r="E73" s="70"/>
      <c r="F73" s="65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  <c r="R73" s="77"/>
    </row>
    <row r="74" spans="1:18" ht="18.75" x14ac:dyDescent="0.3">
      <c r="A74" s="66"/>
      <c r="B74" s="37"/>
      <c r="C74" s="37"/>
      <c r="D74" s="69"/>
      <c r="E74" s="72"/>
      <c r="F74" s="6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</row>
    <row r="75" spans="1:18" ht="18.75" x14ac:dyDescent="0.3">
      <c r="A75" s="40"/>
      <c r="B75" s="38"/>
      <c r="C75" s="38"/>
      <c r="D75" s="83"/>
      <c r="E75" s="148"/>
      <c r="F75" s="80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</row>
    <row r="76" spans="1:18" ht="18.75" x14ac:dyDescent="0.3">
      <c r="A76" s="40"/>
      <c r="B76" s="38"/>
      <c r="C76" s="38"/>
      <c r="D76" s="83"/>
      <c r="E76" s="148"/>
      <c r="F76" s="80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</row>
    <row r="77" spans="1:18" ht="20.25" x14ac:dyDescent="0.3">
      <c r="A77" s="223" t="s">
        <v>63</v>
      </c>
      <c r="B77" s="223"/>
      <c r="C77" s="223"/>
      <c r="D77" s="223"/>
      <c r="E77" s="223"/>
      <c r="F77" s="223"/>
      <c r="G77" s="223"/>
      <c r="H77" s="223"/>
      <c r="I77" s="223"/>
      <c r="J77" s="223"/>
      <c r="K77" s="223"/>
      <c r="L77" s="223"/>
      <c r="M77" s="223"/>
      <c r="N77" s="223"/>
      <c r="O77" s="223"/>
      <c r="P77" s="223"/>
      <c r="Q77" s="223"/>
      <c r="R77" s="223"/>
    </row>
    <row r="78" spans="1:18" ht="20.25" x14ac:dyDescent="0.3">
      <c r="A78" s="224" t="s">
        <v>119</v>
      </c>
      <c r="B78" s="224"/>
      <c r="C78" s="224"/>
      <c r="D78" s="224"/>
      <c r="E78" s="224"/>
      <c r="F78" s="224"/>
      <c r="G78" s="224"/>
      <c r="H78" s="224"/>
      <c r="I78" s="224"/>
      <c r="J78" s="224"/>
      <c r="K78" s="224"/>
      <c r="L78" s="224"/>
      <c r="M78" s="224"/>
      <c r="N78" s="224"/>
      <c r="O78" s="224"/>
      <c r="P78" s="224"/>
      <c r="Q78" s="224"/>
      <c r="R78" s="224"/>
    </row>
    <row r="79" spans="1:18" ht="12" customHeight="1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 ht="18.75" x14ac:dyDescent="0.3">
      <c r="A80" s="15" t="s">
        <v>12</v>
      </c>
      <c r="B80" s="15" t="s">
        <v>15</v>
      </c>
      <c r="C80" s="15" t="s">
        <v>16</v>
      </c>
      <c r="D80" s="15" t="s">
        <v>7</v>
      </c>
      <c r="E80" s="15" t="s">
        <v>18</v>
      </c>
      <c r="F80" s="81" t="s">
        <v>44</v>
      </c>
      <c r="G80" s="225" t="s">
        <v>55</v>
      </c>
      <c r="H80" s="226"/>
      <c r="I80" s="227"/>
      <c r="J80" s="225" t="s">
        <v>249</v>
      </c>
      <c r="K80" s="226"/>
      <c r="L80" s="226"/>
      <c r="M80" s="226"/>
      <c r="N80" s="226"/>
      <c r="O80" s="226"/>
      <c r="P80" s="226"/>
      <c r="Q80" s="226"/>
      <c r="R80" s="227"/>
    </row>
    <row r="81" spans="1:18" ht="25.5" x14ac:dyDescent="0.3">
      <c r="A81" s="16" t="s">
        <v>13</v>
      </c>
      <c r="B81" s="16"/>
      <c r="C81" s="16" t="s">
        <v>17</v>
      </c>
      <c r="D81" s="16" t="s">
        <v>43</v>
      </c>
      <c r="E81" s="16" t="s">
        <v>3</v>
      </c>
      <c r="F81" s="82" t="s">
        <v>45</v>
      </c>
      <c r="G81" s="17" t="s">
        <v>19</v>
      </c>
      <c r="H81" s="18" t="s">
        <v>20</v>
      </c>
      <c r="I81" s="19" t="s">
        <v>21</v>
      </c>
      <c r="J81" s="20" t="s">
        <v>22</v>
      </c>
      <c r="K81" s="18" t="s">
        <v>23</v>
      </c>
      <c r="L81" s="20" t="s">
        <v>24</v>
      </c>
      <c r="M81" s="18" t="s">
        <v>25</v>
      </c>
      <c r="N81" s="20" t="s">
        <v>26</v>
      </c>
      <c r="O81" s="18" t="s">
        <v>27</v>
      </c>
      <c r="P81" s="20" t="s">
        <v>28</v>
      </c>
      <c r="Q81" s="18" t="s">
        <v>29</v>
      </c>
      <c r="R81" s="18" t="s">
        <v>30</v>
      </c>
    </row>
    <row r="82" spans="1:18" ht="18.75" x14ac:dyDescent="0.3">
      <c r="A82" s="177">
        <v>1</v>
      </c>
      <c r="B82" s="57" t="s">
        <v>120</v>
      </c>
      <c r="C82" s="73" t="s">
        <v>53</v>
      </c>
      <c r="D82" s="179">
        <v>50000</v>
      </c>
      <c r="E82" s="182" t="s">
        <v>431</v>
      </c>
      <c r="F82" s="60" t="s">
        <v>50</v>
      </c>
      <c r="G82" s="73"/>
      <c r="H82" s="73"/>
      <c r="I82" s="57"/>
      <c r="J82" s="93"/>
      <c r="K82" s="73"/>
      <c r="L82" s="57"/>
      <c r="M82" s="73"/>
      <c r="N82" s="73"/>
      <c r="O82" s="57"/>
      <c r="P82" s="73"/>
      <c r="Q82" s="73"/>
      <c r="R82" s="57"/>
    </row>
    <row r="83" spans="1:18" ht="19.5" customHeight="1" x14ac:dyDescent="0.3">
      <c r="A83" s="40"/>
      <c r="B83" s="62"/>
      <c r="C83" s="77"/>
      <c r="D83" s="175"/>
      <c r="E83" s="162" t="s">
        <v>241</v>
      </c>
      <c r="F83" s="65"/>
      <c r="G83" s="77"/>
      <c r="H83" s="77"/>
      <c r="I83" s="77"/>
      <c r="J83" s="77"/>
      <c r="K83" s="77"/>
      <c r="L83" s="62"/>
      <c r="M83" s="77"/>
      <c r="N83" s="77"/>
      <c r="O83" s="62"/>
      <c r="P83" s="77"/>
      <c r="Q83" s="77"/>
      <c r="R83" s="77"/>
    </row>
    <row r="84" spans="1:18" ht="11.25" customHeight="1" x14ac:dyDescent="0.3">
      <c r="A84" s="40"/>
      <c r="B84" s="62"/>
      <c r="C84" s="77"/>
      <c r="D84" s="175"/>
      <c r="E84" s="162"/>
      <c r="F84" s="65"/>
      <c r="G84" s="77"/>
      <c r="H84" s="77"/>
      <c r="I84" s="77"/>
      <c r="J84" s="77"/>
      <c r="K84" s="77"/>
      <c r="L84" s="62"/>
      <c r="M84" s="77"/>
      <c r="N84" s="77"/>
      <c r="O84" s="62"/>
      <c r="P84" s="77"/>
      <c r="Q84" s="77"/>
      <c r="R84" s="77"/>
    </row>
    <row r="85" spans="1:18" ht="18.75" x14ac:dyDescent="0.3">
      <c r="A85" s="40">
        <v>2</v>
      </c>
      <c r="B85" s="62" t="s">
        <v>121</v>
      </c>
      <c r="C85" s="77" t="s">
        <v>122</v>
      </c>
      <c r="D85" s="178">
        <v>50000</v>
      </c>
      <c r="E85" s="162" t="s">
        <v>95</v>
      </c>
      <c r="F85" s="65" t="s">
        <v>50</v>
      </c>
      <c r="G85" s="77"/>
      <c r="H85" s="77"/>
      <c r="I85" s="77"/>
      <c r="J85" s="77"/>
      <c r="K85" s="77"/>
      <c r="L85" s="62"/>
      <c r="M85" s="77"/>
      <c r="N85" s="77"/>
      <c r="O85" s="62"/>
      <c r="P85" s="77"/>
      <c r="Q85" s="77"/>
      <c r="R85" s="77"/>
    </row>
    <row r="86" spans="1:18" ht="18.75" x14ac:dyDescent="0.3">
      <c r="A86" s="157"/>
      <c r="B86" s="62"/>
      <c r="C86" s="77" t="s">
        <v>123</v>
      </c>
      <c r="D86" s="178"/>
      <c r="E86" s="161"/>
      <c r="F86" s="65"/>
      <c r="G86" s="77"/>
      <c r="H86" s="77"/>
      <c r="I86" s="77"/>
      <c r="J86" s="77"/>
      <c r="K86" s="77"/>
      <c r="L86" s="62"/>
      <c r="M86" s="77"/>
      <c r="N86" s="77"/>
      <c r="O86" s="62"/>
      <c r="P86" s="77"/>
      <c r="Q86" s="77"/>
      <c r="R86" s="62"/>
    </row>
    <row r="87" spans="1:18" ht="18.75" x14ac:dyDescent="0.3">
      <c r="A87" s="157"/>
      <c r="B87" s="62"/>
      <c r="C87" s="77" t="s">
        <v>124</v>
      </c>
      <c r="D87" s="175"/>
      <c r="E87" s="174"/>
      <c r="F87" s="65"/>
      <c r="G87" s="77"/>
      <c r="H87" s="77"/>
      <c r="I87" s="77"/>
      <c r="J87" s="77"/>
      <c r="K87" s="62"/>
      <c r="L87" s="62"/>
      <c r="M87" s="77"/>
      <c r="N87" s="77"/>
      <c r="O87" s="77"/>
      <c r="P87" s="77"/>
      <c r="Q87" s="77"/>
      <c r="R87" s="62"/>
    </row>
    <row r="88" spans="1:18" ht="18.75" x14ac:dyDescent="0.3">
      <c r="A88" s="157"/>
      <c r="B88" s="62"/>
      <c r="C88" s="77" t="s">
        <v>125</v>
      </c>
      <c r="D88" s="175"/>
      <c r="E88" s="174"/>
      <c r="F88" s="65"/>
      <c r="G88" s="77"/>
      <c r="H88" s="77"/>
      <c r="I88" s="77"/>
      <c r="J88" s="77"/>
      <c r="K88" s="62"/>
      <c r="L88" s="77"/>
      <c r="M88" s="77"/>
      <c r="N88" s="62"/>
      <c r="O88" s="77"/>
      <c r="P88" s="77"/>
      <c r="Q88" s="62"/>
      <c r="R88" s="62"/>
    </row>
    <row r="89" spans="1:18" ht="9.75" customHeight="1" x14ac:dyDescent="0.3">
      <c r="A89" s="40"/>
      <c r="B89" s="62"/>
      <c r="C89" s="77"/>
      <c r="D89" s="175"/>
      <c r="E89" s="174"/>
      <c r="F89" s="65"/>
      <c r="G89" s="77"/>
      <c r="H89" s="77"/>
      <c r="I89" s="77"/>
      <c r="J89" s="77"/>
      <c r="K89" s="62"/>
      <c r="L89" s="77"/>
      <c r="M89" s="77"/>
      <c r="N89" s="62"/>
      <c r="O89" s="77"/>
      <c r="P89" s="77"/>
      <c r="Q89" s="62"/>
      <c r="R89" s="77"/>
    </row>
    <row r="90" spans="1:18" ht="18.75" x14ac:dyDescent="0.3">
      <c r="A90" s="40">
        <v>3</v>
      </c>
      <c r="B90" s="88" t="s">
        <v>126</v>
      </c>
      <c r="C90" s="180" t="s">
        <v>38</v>
      </c>
      <c r="D90" s="150">
        <v>98000</v>
      </c>
      <c r="E90" s="191" t="s">
        <v>39</v>
      </c>
      <c r="F90" s="65" t="s">
        <v>50</v>
      </c>
      <c r="G90" s="77"/>
      <c r="H90" s="77"/>
      <c r="I90" s="77"/>
      <c r="J90" s="77"/>
      <c r="K90" s="62"/>
      <c r="L90" s="77"/>
      <c r="M90" s="77"/>
      <c r="N90" s="62"/>
      <c r="O90" s="77"/>
      <c r="P90" s="77"/>
      <c r="Q90" s="62"/>
      <c r="R90" s="77"/>
    </row>
    <row r="91" spans="1:18" ht="18.75" x14ac:dyDescent="0.3">
      <c r="A91" s="157"/>
      <c r="B91" s="88" t="s">
        <v>127</v>
      </c>
      <c r="C91" s="180"/>
      <c r="D91" s="150"/>
      <c r="E91" s="191" t="s">
        <v>128</v>
      </c>
      <c r="F91" s="64"/>
      <c r="G91" s="77"/>
      <c r="H91" s="77"/>
      <c r="I91" s="77"/>
      <c r="J91" s="77"/>
      <c r="K91" s="62"/>
      <c r="L91" s="77"/>
      <c r="M91" s="77"/>
      <c r="N91" s="62"/>
      <c r="O91" s="77"/>
      <c r="P91" s="77"/>
      <c r="Q91" s="62"/>
      <c r="R91" s="62"/>
    </row>
    <row r="92" spans="1:18" ht="10.5" customHeight="1" x14ac:dyDescent="0.3">
      <c r="A92" s="40"/>
      <c r="B92" s="88"/>
      <c r="C92" s="180"/>
      <c r="D92" s="150"/>
      <c r="E92" s="181"/>
      <c r="F92" s="64"/>
      <c r="G92" s="77"/>
      <c r="H92" s="77"/>
      <c r="I92" s="77"/>
      <c r="J92" s="77"/>
      <c r="K92" s="62"/>
      <c r="L92" s="77"/>
      <c r="M92" s="77"/>
      <c r="N92" s="62"/>
      <c r="O92" s="77"/>
      <c r="P92" s="77"/>
      <c r="Q92" s="62"/>
      <c r="R92" s="77"/>
    </row>
    <row r="93" spans="1:18" ht="18.75" x14ac:dyDescent="0.3">
      <c r="A93" s="40">
        <v>4</v>
      </c>
      <c r="B93" s="62" t="s">
        <v>129</v>
      </c>
      <c r="C93" s="77" t="s">
        <v>131</v>
      </c>
      <c r="D93" s="176">
        <v>50000</v>
      </c>
      <c r="E93" s="162" t="s">
        <v>95</v>
      </c>
      <c r="F93" s="65" t="s">
        <v>50</v>
      </c>
      <c r="G93" s="77"/>
      <c r="H93" s="77"/>
      <c r="I93" s="77"/>
      <c r="J93" s="77"/>
      <c r="K93" s="62"/>
      <c r="L93" s="77"/>
      <c r="M93" s="77"/>
      <c r="N93" s="62"/>
      <c r="O93" s="77"/>
      <c r="P93" s="77"/>
      <c r="Q93" s="62"/>
      <c r="R93" s="77"/>
    </row>
    <row r="94" spans="1:18" ht="18.75" x14ac:dyDescent="0.3">
      <c r="A94" s="157"/>
      <c r="B94" s="62" t="s">
        <v>130</v>
      </c>
      <c r="C94" s="77" t="s">
        <v>132</v>
      </c>
      <c r="D94" s="176"/>
      <c r="E94" s="174"/>
      <c r="F94" s="65"/>
      <c r="G94" s="77"/>
      <c r="H94" s="77"/>
      <c r="I94" s="77"/>
      <c r="J94" s="77"/>
      <c r="K94" s="62"/>
      <c r="L94" s="77"/>
      <c r="M94" s="77"/>
      <c r="N94" s="62"/>
      <c r="O94" s="77"/>
      <c r="P94" s="77"/>
      <c r="Q94" s="62"/>
      <c r="R94" s="62"/>
    </row>
    <row r="95" spans="1:18" ht="18.75" x14ac:dyDescent="0.3">
      <c r="A95" s="157"/>
      <c r="B95" s="62"/>
      <c r="C95" s="77" t="s">
        <v>133</v>
      </c>
      <c r="D95" s="176"/>
      <c r="E95" s="174"/>
      <c r="F95" s="65"/>
      <c r="G95" s="77"/>
      <c r="H95" s="77"/>
      <c r="I95" s="77"/>
      <c r="J95" s="77"/>
      <c r="K95" s="62"/>
      <c r="L95" s="77"/>
      <c r="M95" s="77"/>
      <c r="N95" s="62"/>
      <c r="O95" s="77"/>
      <c r="P95" s="77"/>
      <c r="Q95" s="62"/>
      <c r="R95" s="62"/>
    </row>
    <row r="96" spans="1:18" ht="18.75" x14ac:dyDescent="0.3">
      <c r="A96" s="157"/>
      <c r="B96" s="62"/>
      <c r="C96" s="77" t="s">
        <v>134</v>
      </c>
      <c r="D96" s="175"/>
      <c r="E96" s="174"/>
      <c r="F96" s="65"/>
      <c r="G96" s="77"/>
      <c r="H96" s="77"/>
      <c r="I96" s="77"/>
      <c r="J96" s="77"/>
      <c r="K96" s="62"/>
      <c r="L96" s="77"/>
      <c r="M96" s="77"/>
      <c r="N96" s="62"/>
      <c r="O96" s="77"/>
      <c r="P96" s="77"/>
      <c r="Q96" s="62"/>
      <c r="R96" s="62"/>
    </row>
    <row r="97" spans="1:18" ht="18.75" x14ac:dyDescent="0.3">
      <c r="A97" s="40"/>
      <c r="B97" s="62"/>
      <c r="C97" s="77"/>
      <c r="D97" s="175"/>
      <c r="E97" s="174"/>
      <c r="F97" s="65"/>
      <c r="G97" s="77"/>
      <c r="H97" s="77"/>
      <c r="I97" s="77"/>
      <c r="J97" s="77"/>
      <c r="K97" s="62"/>
      <c r="L97" s="77"/>
      <c r="M97" s="77"/>
      <c r="N97" s="62"/>
      <c r="O97" s="77"/>
      <c r="P97" s="77"/>
      <c r="Q97" s="62"/>
      <c r="R97" s="77"/>
    </row>
    <row r="98" spans="1:18" ht="18.75" x14ac:dyDescent="0.3">
      <c r="A98" s="40">
        <v>5</v>
      </c>
      <c r="B98" s="62" t="s">
        <v>349</v>
      </c>
      <c r="C98" s="77" t="s">
        <v>135</v>
      </c>
      <c r="D98" s="176">
        <v>51000</v>
      </c>
      <c r="E98" s="162" t="s">
        <v>95</v>
      </c>
      <c r="F98" s="65" t="s">
        <v>50</v>
      </c>
      <c r="G98" s="77"/>
      <c r="H98" s="77"/>
      <c r="I98" s="77"/>
      <c r="J98" s="77"/>
      <c r="K98" s="62"/>
      <c r="L98" s="77"/>
      <c r="M98" s="77"/>
      <c r="N98" s="62"/>
      <c r="O98" s="77"/>
      <c r="P98" s="77"/>
      <c r="Q98" s="62"/>
      <c r="R98" s="77"/>
    </row>
    <row r="99" spans="1:18" ht="18.75" x14ac:dyDescent="0.3">
      <c r="A99" s="157"/>
      <c r="B99" s="62" t="s">
        <v>350</v>
      </c>
      <c r="C99" s="77" t="s">
        <v>136</v>
      </c>
      <c r="D99" s="175"/>
      <c r="E99" s="174"/>
      <c r="F99" s="65"/>
      <c r="G99" s="77"/>
      <c r="H99" s="77"/>
      <c r="I99" s="77"/>
      <c r="J99" s="77"/>
      <c r="K99" s="62"/>
      <c r="L99" s="77"/>
      <c r="M99" s="77"/>
      <c r="N99" s="62"/>
      <c r="O99" s="77"/>
      <c r="P99" s="77"/>
      <c r="Q99" s="77"/>
      <c r="R99" s="62"/>
    </row>
    <row r="100" spans="1:18" ht="18.75" x14ac:dyDescent="0.3">
      <c r="A100" s="61"/>
      <c r="B100" s="77"/>
      <c r="C100" s="62" t="s">
        <v>137</v>
      </c>
      <c r="D100" s="53"/>
      <c r="E100" s="70"/>
      <c r="F100" s="162"/>
      <c r="G100" s="77"/>
      <c r="H100" s="77"/>
      <c r="I100" s="62"/>
      <c r="J100" s="38"/>
      <c r="K100" s="62"/>
      <c r="L100" s="38"/>
      <c r="M100" s="62"/>
      <c r="N100" s="38"/>
      <c r="O100" s="62"/>
      <c r="P100" s="38"/>
      <c r="Q100" s="62"/>
      <c r="R100" s="62"/>
    </row>
    <row r="101" spans="1:18" ht="18.75" x14ac:dyDescent="0.3">
      <c r="A101" s="66"/>
      <c r="B101" s="37"/>
      <c r="C101" s="37"/>
      <c r="D101" s="69"/>
      <c r="E101" s="72"/>
      <c r="F101" s="68"/>
      <c r="G101" s="78"/>
      <c r="H101" s="37"/>
      <c r="I101" s="94"/>
      <c r="J101" s="95"/>
      <c r="K101" s="37"/>
      <c r="L101" s="95"/>
      <c r="M101" s="37"/>
      <c r="N101" s="95"/>
      <c r="O101" s="37"/>
      <c r="P101" s="95"/>
      <c r="Q101" s="37"/>
      <c r="R101" s="37"/>
    </row>
    <row r="103" spans="1:18" ht="20.25" x14ac:dyDescent="0.3">
      <c r="A103" s="223" t="s">
        <v>63</v>
      </c>
      <c r="B103" s="223"/>
      <c r="C103" s="223"/>
      <c r="D103" s="223"/>
      <c r="E103" s="223"/>
      <c r="F103" s="223"/>
      <c r="G103" s="223"/>
      <c r="H103" s="223"/>
      <c r="I103" s="223"/>
      <c r="J103" s="223"/>
      <c r="K103" s="223"/>
      <c r="L103" s="223"/>
      <c r="M103" s="223"/>
      <c r="N103" s="223"/>
      <c r="O103" s="223"/>
      <c r="P103" s="223"/>
      <c r="Q103" s="223"/>
      <c r="R103" s="223"/>
    </row>
    <row r="104" spans="1:18" ht="20.25" x14ac:dyDescent="0.3">
      <c r="A104" s="224" t="s">
        <v>119</v>
      </c>
      <c r="B104" s="224"/>
      <c r="C104" s="224"/>
      <c r="D104" s="224"/>
      <c r="E104" s="224"/>
      <c r="F104" s="224"/>
      <c r="G104" s="224"/>
      <c r="H104" s="224"/>
      <c r="I104" s="224"/>
      <c r="J104" s="224"/>
      <c r="K104" s="224"/>
      <c r="L104" s="224"/>
      <c r="M104" s="224"/>
      <c r="N104" s="224"/>
      <c r="O104" s="224"/>
      <c r="P104" s="224"/>
      <c r="Q104" s="224"/>
      <c r="R104" s="224"/>
    </row>
    <row r="105" spans="1:18" ht="20.25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1:18" ht="18.75" x14ac:dyDescent="0.3">
      <c r="A106" s="15" t="s">
        <v>12</v>
      </c>
      <c r="B106" s="15" t="s">
        <v>15</v>
      </c>
      <c r="C106" s="15" t="s">
        <v>16</v>
      </c>
      <c r="D106" s="15" t="s">
        <v>7</v>
      </c>
      <c r="E106" s="15" t="s">
        <v>18</v>
      </c>
      <c r="F106" s="81" t="s">
        <v>44</v>
      </c>
      <c r="G106" s="225" t="s">
        <v>55</v>
      </c>
      <c r="H106" s="226"/>
      <c r="I106" s="227"/>
      <c r="J106" s="225" t="s">
        <v>249</v>
      </c>
      <c r="K106" s="226"/>
      <c r="L106" s="226"/>
      <c r="M106" s="226"/>
      <c r="N106" s="226"/>
      <c r="O106" s="226"/>
      <c r="P106" s="226"/>
      <c r="Q106" s="226"/>
      <c r="R106" s="227"/>
    </row>
    <row r="107" spans="1:18" ht="25.5" x14ac:dyDescent="0.3">
      <c r="A107" s="16" t="s">
        <v>13</v>
      </c>
      <c r="B107" s="16"/>
      <c r="C107" s="16" t="s">
        <v>17</v>
      </c>
      <c r="D107" s="16" t="s">
        <v>43</v>
      </c>
      <c r="E107" s="16" t="s">
        <v>3</v>
      </c>
      <c r="F107" s="82" t="s">
        <v>45</v>
      </c>
      <c r="G107" s="17" t="s">
        <v>19</v>
      </c>
      <c r="H107" s="18" t="s">
        <v>20</v>
      </c>
      <c r="I107" s="19" t="s">
        <v>21</v>
      </c>
      <c r="J107" s="20" t="s">
        <v>22</v>
      </c>
      <c r="K107" s="18" t="s">
        <v>23</v>
      </c>
      <c r="L107" s="20" t="s">
        <v>24</v>
      </c>
      <c r="M107" s="18" t="s">
        <v>25</v>
      </c>
      <c r="N107" s="20" t="s">
        <v>26</v>
      </c>
      <c r="O107" s="18" t="s">
        <v>27</v>
      </c>
      <c r="P107" s="20" t="s">
        <v>28</v>
      </c>
      <c r="Q107" s="18" t="s">
        <v>29</v>
      </c>
      <c r="R107" s="18" t="s">
        <v>30</v>
      </c>
    </row>
    <row r="108" spans="1:18" ht="18.75" x14ac:dyDescent="0.3">
      <c r="A108" s="56">
        <v>6</v>
      </c>
      <c r="B108" s="57" t="s">
        <v>351</v>
      </c>
      <c r="C108" s="57" t="s">
        <v>432</v>
      </c>
      <c r="D108" s="58">
        <v>30000</v>
      </c>
      <c r="E108" s="56" t="s">
        <v>95</v>
      </c>
      <c r="F108" s="56" t="s">
        <v>50</v>
      </c>
      <c r="G108" s="57"/>
      <c r="H108" s="93"/>
      <c r="I108" s="57"/>
      <c r="J108" s="57"/>
      <c r="K108" s="92"/>
      <c r="L108" s="93"/>
      <c r="M108" s="57"/>
      <c r="N108" s="93"/>
      <c r="O108" s="57"/>
      <c r="P108" s="93"/>
      <c r="Q108" s="57"/>
      <c r="R108" s="57"/>
    </row>
    <row r="109" spans="1:18" ht="18.75" x14ac:dyDescent="0.3">
      <c r="A109" s="61"/>
      <c r="B109" s="62" t="s">
        <v>138</v>
      </c>
      <c r="C109" s="62" t="s">
        <v>352</v>
      </c>
      <c r="D109" s="90"/>
      <c r="E109" s="62"/>
      <c r="F109" s="65"/>
      <c r="G109" s="62"/>
      <c r="H109" s="38"/>
      <c r="I109" s="62"/>
      <c r="J109" s="62"/>
      <c r="K109" s="99"/>
      <c r="L109" s="62"/>
      <c r="M109" s="62"/>
      <c r="N109" s="62"/>
      <c r="O109" s="62"/>
      <c r="P109" s="62"/>
      <c r="Q109" s="77"/>
      <c r="R109" s="62"/>
    </row>
    <row r="110" spans="1:18" ht="18.75" x14ac:dyDescent="0.3">
      <c r="A110" s="61"/>
      <c r="B110" s="62"/>
      <c r="C110" s="62"/>
      <c r="D110" s="90"/>
      <c r="E110" s="62"/>
      <c r="F110" s="65"/>
      <c r="G110" s="62"/>
      <c r="H110" s="38"/>
      <c r="I110" s="62"/>
      <c r="J110" s="62"/>
      <c r="K110" s="99"/>
      <c r="L110" s="62"/>
      <c r="M110" s="62"/>
      <c r="N110" s="62"/>
      <c r="O110" s="62"/>
      <c r="P110" s="62"/>
      <c r="Q110" s="77"/>
      <c r="R110" s="62"/>
    </row>
    <row r="111" spans="1:18" ht="18.75" x14ac:dyDescent="0.3">
      <c r="A111" s="61">
        <v>7</v>
      </c>
      <c r="B111" s="62" t="s">
        <v>139</v>
      </c>
      <c r="C111" s="97" t="s">
        <v>142</v>
      </c>
      <c r="D111" s="36">
        <v>33900</v>
      </c>
      <c r="E111" s="221" t="s">
        <v>433</v>
      </c>
      <c r="F111" s="61" t="s">
        <v>50</v>
      </c>
      <c r="G111" s="62"/>
      <c r="H111" s="38"/>
      <c r="I111" s="62"/>
      <c r="J111" s="62"/>
      <c r="K111" s="99"/>
      <c r="L111" s="62"/>
      <c r="M111" s="62"/>
      <c r="N111" s="62"/>
      <c r="O111" s="62"/>
      <c r="P111" s="77"/>
      <c r="Q111" s="77"/>
      <c r="R111" s="62"/>
    </row>
    <row r="112" spans="1:18" ht="18.75" x14ac:dyDescent="0.3">
      <c r="A112" s="61"/>
      <c r="B112" s="62" t="s">
        <v>140</v>
      </c>
      <c r="C112" s="97" t="s">
        <v>143</v>
      </c>
      <c r="D112" s="36"/>
      <c r="E112" s="221" t="s">
        <v>128</v>
      </c>
      <c r="F112" s="64"/>
      <c r="G112" s="62"/>
      <c r="H112" s="38"/>
      <c r="I112" s="62"/>
      <c r="J112" s="62"/>
      <c r="K112" s="38"/>
      <c r="L112" s="62"/>
      <c r="M112" s="62"/>
      <c r="N112" s="77"/>
      <c r="O112" s="62"/>
      <c r="P112" s="77"/>
      <c r="Q112" s="77"/>
      <c r="R112" s="62"/>
    </row>
    <row r="113" spans="1:18" ht="18.75" x14ac:dyDescent="0.3">
      <c r="A113" s="61"/>
      <c r="B113" s="62" t="s">
        <v>141</v>
      </c>
      <c r="C113" s="97"/>
      <c r="D113" s="36"/>
      <c r="E113" s="97"/>
      <c r="F113" s="64"/>
      <c r="G113" s="62"/>
      <c r="H113" s="38"/>
      <c r="I113" s="62"/>
      <c r="J113" s="62"/>
      <c r="K113" s="38"/>
      <c r="L113" s="77"/>
      <c r="M113" s="77"/>
      <c r="N113" s="77"/>
      <c r="O113" s="62"/>
      <c r="P113" s="77"/>
      <c r="Q113" s="77"/>
      <c r="R113" s="62"/>
    </row>
    <row r="114" spans="1:18" ht="18.75" x14ac:dyDescent="0.3">
      <c r="A114" s="61"/>
      <c r="B114" s="62"/>
      <c r="C114" s="62"/>
      <c r="D114" s="53"/>
      <c r="E114" s="88"/>
      <c r="F114" s="65"/>
      <c r="G114" s="62"/>
      <c r="H114" s="38"/>
      <c r="I114" s="62"/>
      <c r="J114" s="62"/>
      <c r="K114" s="38"/>
      <c r="L114" s="77"/>
      <c r="M114" s="77"/>
      <c r="N114" s="77"/>
      <c r="O114" s="62"/>
      <c r="P114" s="77"/>
      <c r="Q114" s="77"/>
      <c r="R114" s="77"/>
    </row>
    <row r="115" spans="1:18" ht="18.75" x14ac:dyDescent="0.3">
      <c r="A115" s="61">
        <v>8</v>
      </c>
      <c r="B115" s="88" t="s">
        <v>354</v>
      </c>
      <c r="C115" s="97" t="s">
        <v>38</v>
      </c>
      <c r="D115" s="36">
        <v>640000</v>
      </c>
      <c r="E115" s="221" t="s">
        <v>433</v>
      </c>
      <c r="F115" s="61" t="s">
        <v>50</v>
      </c>
      <c r="G115" s="62"/>
      <c r="H115" s="38"/>
      <c r="I115" s="62"/>
      <c r="J115" s="62"/>
      <c r="K115" s="38"/>
      <c r="L115" s="77"/>
      <c r="M115" s="77"/>
      <c r="N115" s="77"/>
      <c r="O115" s="62"/>
      <c r="P115" s="77"/>
      <c r="Q115" s="77"/>
      <c r="R115" s="77"/>
    </row>
    <row r="116" spans="1:18" ht="18.75" x14ac:dyDescent="0.3">
      <c r="A116" s="61"/>
      <c r="B116" s="88"/>
      <c r="C116" s="97" t="s">
        <v>147</v>
      </c>
      <c r="D116" s="36"/>
      <c r="E116" s="221" t="s">
        <v>128</v>
      </c>
      <c r="F116" s="64"/>
      <c r="G116" s="62"/>
      <c r="H116" s="38"/>
      <c r="I116" s="62"/>
      <c r="J116" s="62"/>
      <c r="K116" s="38"/>
      <c r="L116" s="77"/>
      <c r="M116" s="77"/>
      <c r="N116" s="77"/>
      <c r="O116" s="62"/>
      <c r="P116" s="77"/>
      <c r="Q116" s="77"/>
      <c r="R116" s="62"/>
    </row>
    <row r="117" spans="1:18" ht="18.75" x14ac:dyDescent="0.3">
      <c r="A117" s="61"/>
      <c r="B117" s="88"/>
      <c r="C117" s="97" t="s">
        <v>149</v>
      </c>
      <c r="D117" s="36"/>
      <c r="E117" s="221" t="s">
        <v>355</v>
      </c>
      <c r="F117" s="64"/>
      <c r="G117" s="62"/>
      <c r="H117" s="38"/>
      <c r="I117" s="62"/>
      <c r="J117" s="62"/>
      <c r="K117" s="38"/>
      <c r="L117" s="77"/>
      <c r="M117" s="77"/>
      <c r="N117" s="77"/>
      <c r="O117" s="62"/>
      <c r="P117" s="77"/>
      <c r="Q117" s="77"/>
      <c r="R117" s="62"/>
    </row>
    <row r="118" spans="1:18" ht="18.75" x14ac:dyDescent="0.3">
      <c r="A118" s="61"/>
      <c r="B118" s="88"/>
      <c r="C118" s="97" t="s">
        <v>150</v>
      </c>
      <c r="D118" s="36"/>
      <c r="E118" s="221" t="s">
        <v>148</v>
      </c>
      <c r="F118" s="64"/>
      <c r="G118" s="62"/>
      <c r="H118" s="38"/>
      <c r="I118" s="62"/>
      <c r="J118" s="62"/>
      <c r="K118" s="38"/>
      <c r="L118" s="77"/>
      <c r="M118" s="77"/>
      <c r="N118" s="77"/>
      <c r="O118" s="62"/>
      <c r="P118" s="77"/>
      <c r="Q118" s="77"/>
      <c r="R118" s="62"/>
    </row>
    <row r="119" spans="1:18" ht="18.75" x14ac:dyDescent="0.3">
      <c r="A119" s="61"/>
      <c r="B119" s="88"/>
      <c r="C119" s="97"/>
      <c r="D119" s="36"/>
      <c r="E119" s="97"/>
      <c r="F119" s="64"/>
      <c r="G119" s="62"/>
      <c r="H119" s="38"/>
      <c r="I119" s="62"/>
      <c r="J119" s="62"/>
      <c r="K119" s="38"/>
      <c r="L119" s="77"/>
      <c r="M119" s="77"/>
      <c r="N119" s="77"/>
      <c r="O119" s="62"/>
      <c r="P119" s="77"/>
      <c r="Q119" s="77"/>
      <c r="R119" s="77"/>
    </row>
    <row r="120" spans="1:18" ht="18.75" x14ac:dyDescent="0.3">
      <c r="A120" s="61">
        <v>9</v>
      </c>
      <c r="B120" s="97" t="s">
        <v>353</v>
      </c>
      <c r="C120" s="97" t="s">
        <v>144</v>
      </c>
      <c r="D120" s="36">
        <v>364100</v>
      </c>
      <c r="E120" s="221" t="s">
        <v>433</v>
      </c>
      <c r="F120" s="61" t="s">
        <v>50</v>
      </c>
      <c r="G120" s="62"/>
      <c r="H120" s="38"/>
      <c r="I120" s="62"/>
      <c r="J120" s="62"/>
      <c r="K120" s="38"/>
      <c r="L120" s="77"/>
      <c r="M120" s="77"/>
      <c r="N120" s="77"/>
      <c r="O120" s="62"/>
      <c r="P120" s="77"/>
      <c r="Q120" s="77"/>
      <c r="R120" s="77"/>
    </row>
    <row r="121" spans="1:18" ht="18.75" x14ac:dyDescent="0.3">
      <c r="A121" s="61"/>
      <c r="B121" s="97"/>
      <c r="C121" s="97" t="s">
        <v>145</v>
      </c>
      <c r="D121" s="36"/>
      <c r="E121" s="221" t="s">
        <v>128</v>
      </c>
      <c r="F121" s="64"/>
      <c r="G121" s="62"/>
      <c r="H121" s="38"/>
      <c r="I121" s="62"/>
      <c r="J121" s="62"/>
      <c r="K121" s="38"/>
      <c r="L121" s="77"/>
      <c r="M121" s="77"/>
      <c r="N121" s="77"/>
      <c r="O121" s="62"/>
      <c r="P121" s="77"/>
      <c r="Q121" s="77"/>
      <c r="R121" s="62"/>
    </row>
    <row r="122" spans="1:18" ht="18.75" x14ac:dyDescent="0.3">
      <c r="A122" s="61"/>
      <c r="B122" s="97"/>
      <c r="C122" s="97" t="s">
        <v>146</v>
      </c>
      <c r="D122" s="36"/>
      <c r="E122" s="221" t="s">
        <v>355</v>
      </c>
      <c r="F122" s="64"/>
      <c r="G122" s="62"/>
      <c r="H122" s="38"/>
      <c r="I122" s="62"/>
      <c r="J122" s="62"/>
      <c r="K122" s="38"/>
      <c r="L122" s="77"/>
      <c r="M122" s="77"/>
      <c r="N122" s="77"/>
      <c r="O122" s="62"/>
      <c r="P122" s="77"/>
      <c r="Q122" s="77"/>
      <c r="R122" s="62"/>
    </row>
    <row r="123" spans="1:18" ht="18.75" x14ac:dyDescent="0.3">
      <c r="A123" s="61"/>
      <c r="B123" s="97"/>
      <c r="C123" s="97"/>
      <c r="D123" s="36"/>
      <c r="E123" s="221" t="s">
        <v>148</v>
      </c>
      <c r="F123" s="64"/>
      <c r="G123" s="62"/>
      <c r="H123" s="38"/>
      <c r="I123" s="62"/>
      <c r="J123" s="62"/>
      <c r="K123" s="38"/>
      <c r="L123" s="77"/>
      <c r="M123" s="77"/>
      <c r="N123" s="77"/>
      <c r="O123" s="77"/>
      <c r="P123" s="77"/>
      <c r="Q123" s="77"/>
      <c r="R123" s="62"/>
    </row>
    <row r="124" spans="1:18" ht="18.75" x14ac:dyDescent="0.3">
      <c r="A124" s="66"/>
      <c r="B124" s="71"/>
      <c r="C124" s="71"/>
      <c r="D124" s="75"/>
      <c r="E124" s="71"/>
      <c r="F124" s="67"/>
      <c r="G124" s="37"/>
      <c r="H124" s="95"/>
      <c r="I124" s="37"/>
      <c r="J124" s="37"/>
      <c r="K124" s="94"/>
      <c r="L124" s="95"/>
      <c r="M124" s="37"/>
      <c r="N124" s="95"/>
      <c r="O124" s="37"/>
      <c r="P124" s="95"/>
      <c r="Q124" s="78"/>
      <c r="R124" s="37"/>
    </row>
    <row r="129" spans="1:18" ht="20.25" x14ac:dyDescent="0.3">
      <c r="A129" s="223" t="s">
        <v>63</v>
      </c>
      <c r="B129" s="223"/>
      <c r="C129" s="223"/>
      <c r="D129" s="223"/>
      <c r="E129" s="223"/>
      <c r="F129" s="223"/>
      <c r="G129" s="223"/>
      <c r="H129" s="223"/>
      <c r="I129" s="223"/>
      <c r="J129" s="223"/>
      <c r="K129" s="223"/>
      <c r="L129" s="223"/>
      <c r="M129" s="223"/>
      <c r="N129" s="223"/>
      <c r="O129" s="223"/>
      <c r="P129" s="223"/>
      <c r="Q129" s="223"/>
      <c r="R129" s="223"/>
    </row>
    <row r="130" spans="1:18" ht="20.25" x14ac:dyDescent="0.3">
      <c r="A130" s="224" t="s">
        <v>152</v>
      </c>
      <c r="B130" s="224"/>
      <c r="C130" s="224"/>
      <c r="D130" s="224"/>
      <c r="E130" s="224"/>
      <c r="F130" s="224"/>
      <c r="G130" s="224"/>
      <c r="H130" s="224"/>
      <c r="I130" s="224"/>
      <c r="J130" s="224"/>
      <c r="K130" s="224"/>
      <c r="L130" s="224"/>
      <c r="M130" s="224"/>
      <c r="N130" s="224"/>
      <c r="O130" s="224"/>
      <c r="P130" s="224"/>
      <c r="Q130" s="224"/>
      <c r="R130" s="224"/>
    </row>
    <row r="131" spans="1:18" ht="20.25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1:18" ht="18.75" x14ac:dyDescent="0.3">
      <c r="A132" s="15" t="s">
        <v>12</v>
      </c>
      <c r="B132" s="15" t="s">
        <v>15</v>
      </c>
      <c r="C132" s="15" t="s">
        <v>16</v>
      </c>
      <c r="D132" s="15" t="s">
        <v>7</v>
      </c>
      <c r="E132" s="15" t="s">
        <v>18</v>
      </c>
      <c r="F132" s="81" t="s">
        <v>44</v>
      </c>
      <c r="G132" s="225" t="s">
        <v>55</v>
      </c>
      <c r="H132" s="226"/>
      <c r="I132" s="227"/>
      <c r="J132" s="225" t="s">
        <v>249</v>
      </c>
      <c r="K132" s="226"/>
      <c r="L132" s="226"/>
      <c r="M132" s="226"/>
      <c r="N132" s="226"/>
      <c r="O132" s="226"/>
      <c r="P132" s="226"/>
      <c r="Q132" s="226"/>
      <c r="R132" s="227"/>
    </row>
    <row r="133" spans="1:18" ht="25.5" x14ac:dyDescent="0.3">
      <c r="A133" s="16" t="s">
        <v>13</v>
      </c>
      <c r="B133" s="16"/>
      <c r="C133" s="16" t="s">
        <v>17</v>
      </c>
      <c r="D133" s="16" t="s">
        <v>43</v>
      </c>
      <c r="E133" s="16" t="s">
        <v>3</v>
      </c>
      <c r="F133" s="82" t="s">
        <v>45</v>
      </c>
      <c r="G133" s="17" t="s">
        <v>19</v>
      </c>
      <c r="H133" s="18" t="s">
        <v>20</v>
      </c>
      <c r="I133" s="19" t="s">
        <v>21</v>
      </c>
      <c r="J133" s="20" t="s">
        <v>22</v>
      </c>
      <c r="K133" s="18" t="s">
        <v>23</v>
      </c>
      <c r="L133" s="20" t="s">
        <v>24</v>
      </c>
      <c r="M133" s="18" t="s">
        <v>25</v>
      </c>
      <c r="N133" s="20" t="s">
        <v>26</v>
      </c>
      <c r="O133" s="18" t="s">
        <v>27</v>
      </c>
      <c r="P133" s="20" t="s">
        <v>28</v>
      </c>
      <c r="Q133" s="18" t="s">
        <v>29</v>
      </c>
      <c r="R133" s="18" t="s">
        <v>30</v>
      </c>
    </row>
    <row r="134" spans="1:18" ht="18.75" x14ac:dyDescent="0.3">
      <c r="A134" s="56">
        <v>1</v>
      </c>
      <c r="B134" s="93" t="s">
        <v>155</v>
      </c>
      <c r="C134" s="57" t="s">
        <v>157</v>
      </c>
      <c r="D134" s="58">
        <v>30000</v>
      </c>
      <c r="E134" s="56" t="s">
        <v>95</v>
      </c>
      <c r="F134" s="56" t="s">
        <v>50</v>
      </c>
      <c r="G134" s="57"/>
      <c r="H134" s="92"/>
      <c r="I134" s="92"/>
      <c r="J134" s="93"/>
      <c r="K134" s="57"/>
      <c r="L134" s="93"/>
      <c r="M134" s="57"/>
      <c r="N134" s="93"/>
      <c r="O134" s="57"/>
      <c r="P134" s="93"/>
      <c r="Q134" s="57"/>
      <c r="R134" s="57"/>
    </row>
    <row r="135" spans="1:18" ht="18.75" x14ac:dyDescent="0.3">
      <c r="A135" s="61"/>
      <c r="B135" s="38" t="s">
        <v>156</v>
      </c>
      <c r="C135" s="62" t="s">
        <v>158</v>
      </c>
      <c r="D135" s="90"/>
      <c r="E135" s="65"/>
      <c r="F135" s="61"/>
      <c r="G135" s="62"/>
      <c r="H135" s="38"/>
      <c r="I135" s="62"/>
      <c r="J135" s="38"/>
      <c r="K135" s="77"/>
      <c r="L135" s="62"/>
      <c r="M135" s="77"/>
      <c r="N135" s="77"/>
      <c r="O135" s="77"/>
      <c r="P135" s="77"/>
      <c r="Q135" s="77"/>
      <c r="R135" s="62"/>
    </row>
    <row r="136" spans="1:18" ht="18.75" x14ac:dyDescent="0.3">
      <c r="A136" s="61"/>
      <c r="B136" s="38"/>
      <c r="C136" s="62"/>
      <c r="D136" s="90"/>
      <c r="E136" s="65"/>
      <c r="F136" s="61"/>
      <c r="G136" s="62"/>
      <c r="H136" s="38"/>
      <c r="I136" s="62"/>
      <c r="J136" s="38"/>
      <c r="K136" s="77"/>
      <c r="L136" s="62"/>
      <c r="M136" s="77"/>
      <c r="N136" s="77"/>
      <c r="O136" s="77"/>
      <c r="P136" s="77"/>
      <c r="Q136" s="77"/>
      <c r="R136" s="77"/>
    </row>
    <row r="137" spans="1:18" ht="18.75" x14ac:dyDescent="0.3">
      <c r="A137" s="61">
        <v>2</v>
      </c>
      <c r="B137" s="38" t="s">
        <v>159</v>
      </c>
      <c r="C137" s="97" t="s">
        <v>160</v>
      </c>
      <c r="D137" s="36">
        <v>30000</v>
      </c>
      <c r="E137" s="61" t="s">
        <v>95</v>
      </c>
      <c r="F137" s="61" t="s">
        <v>50</v>
      </c>
      <c r="G137" s="62"/>
      <c r="H137" s="38"/>
      <c r="I137" s="62"/>
      <c r="J137" s="38"/>
      <c r="K137" s="77"/>
      <c r="L137" s="62"/>
      <c r="M137" s="77"/>
      <c r="N137" s="77"/>
      <c r="O137" s="77"/>
      <c r="P137" s="77"/>
      <c r="Q137" s="77"/>
      <c r="R137" s="77"/>
    </row>
    <row r="138" spans="1:18" ht="18.75" x14ac:dyDescent="0.3">
      <c r="A138" s="61"/>
      <c r="B138" s="38"/>
      <c r="C138" s="97" t="s">
        <v>161</v>
      </c>
      <c r="D138" s="36"/>
      <c r="E138" s="184"/>
      <c r="F138" s="62"/>
      <c r="G138" s="62"/>
      <c r="H138" s="38"/>
      <c r="I138" s="62"/>
      <c r="J138" s="38"/>
      <c r="K138" s="77"/>
      <c r="L138" s="62"/>
      <c r="M138" s="77"/>
      <c r="N138" s="77"/>
      <c r="O138" s="77"/>
      <c r="P138" s="77"/>
      <c r="Q138" s="77"/>
      <c r="R138" s="62"/>
    </row>
    <row r="139" spans="1:18" ht="18.75" x14ac:dyDescent="0.3">
      <c r="A139" s="61"/>
      <c r="B139" s="38"/>
      <c r="C139" s="97" t="s">
        <v>162</v>
      </c>
      <c r="D139" s="36"/>
      <c r="E139" s="184"/>
      <c r="F139" s="62"/>
      <c r="G139" s="62"/>
      <c r="H139" s="38"/>
      <c r="I139" s="62"/>
      <c r="J139" s="38"/>
      <c r="K139" s="77"/>
      <c r="L139" s="62"/>
      <c r="M139" s="77"/>
      <c r="N139" s="77"/>
      <c r="O139" s="77"/>
      <c r="P139" s="77"/>
      <c r="Q139" s="77"/>
      <c r="R139" s="62"/>
    </row>
    <row r="140" spans="1:18" ht="18.75" x14ac:dyDescent="0.3">
      <c r="A140" s="61"/>
      <c r="B140" s="38"/>
      <c r="C140" s="97" t="s">
        <v>128</v>
      </c>
      <c r="D140" s="36"/>
      <c r="E140" s="184"/>
      <c r="F140" s="62"/>
      <c r="G140" s="62"/>
      <c r="H140" s="38"/>
      <c r="I140" s="62"/>
      <c r="J140" s="38"/>
      <c r="K140" s="77"/>
      <c r="L140" s="62"/>
      <c r="M140" s="77"/>
      <c r="N140" s="77"/>
      <c r="O140" s="77"/>
      <c r="P140" s="77"/>
      <c r="Q140" s="77"/>
      <c r="R140" s="62"/>
    </row>
    <row r="141" spans="1:18" ht="18.75" x14ac:dyDescent="0.3">
      <c r="A141" s="61"/>
      <c r="B141" s="38"/>
      <c r="C141" s="62"/>
      <c r="D141" s="53"/>
      <c r="E141" s="65"/>
      <c r="F141" s="61"/>
      <c r="G141" s="62"/>
      <c r="H141" s="38"/>
      <c r="I141" s="62"/>
      <c r="J141" s="38"/>
      <c r="K141" s="77"/>
      <c r="L141" s="62"/>
      <c r="M141" s="77"/>
      <c r="N141" s="77"/>
      <c r="O141" s="77"/>
      <c r="P141" s="77"/>
      <c r="Q141" s="77"/>
      <c r="R141" s="77"/>
    </row>
    <row r="142" spans="1:18" ht="18.75" x14ac:dyDescent="0.3">
      <c r="A142" s="61">
        <v>3</v>
      </c>
      <c r="B142" s="119" t="s">
        <v>163</v>
      </c>
      <c r="C142" s="97" t="s">
        <v>165</v>
      </c>
      <c r="D142" s="36">
        <v>10000</v>
      </c>
      <c r="E142" s="61" t="s">
        <v>95</v>
      </c>
      <c r="F142" s="61" t="s">
        <v>50</v>
      </c>
      <c r="G142" s="62"/>
      <c r="H142" s="38"/>
      <c r="I142" s="62"/>
      <c r="J142" s="38"/>
      <c r="K142" s="77"/>
      <c r="L142" s="62"/>
      <c r="M142" s="77"/>
      <c r="N142" s="77"/>
      <c r="O142" s="77"/>
      <c r="P142" s="77"/>
      <c r="Q142" s="77"/>
      <c r="R142" s="77"/>
    </row>
    <row r="143" spans="1:18" ht="18.75" x14ac:dyDescent="0.3">
      <c r="A143" s="61"/>
      <c r="B143" s="119" t="s">
        <v>164</v>
      </c>
      <c r="C143" s="97" t="s">
        <v>166</v>
      </c>
      <c r="D143" s="36"/>
      <c r="E143" s="184"/>
      <c r="F143" s="62"/>
      <c r="G143" s="62"/>
      <c r="H143" s="38"/>
      <c r="I143" s="62"/>
      <c r="J143" s="38"/>
      <c r="K143" s="77"/>
      <c r="L143" s="62"/>
      <c r="M143" s="77"/>
      <c r="N143" s="77"/>
      <c r="O143" s="77"/>
      <c r="P143" s="77"/>
      <c r="Q143" s="77"/>
      <c r="R143" s="62"/>
    </row>
    <row r="144" spans="1:18" ht="18.75" x14ac:dyDescent="0.3">
      <c r="A144" s="61"/>
      <c r="B144" s="119"/>
      <c r="C144" s="97" t="s">
        <v>158</v>
      </c>
      <c r="D144" s="36"/>
      <c r="E144" s="184"/>
      <c r="F144" s="62"/>
      <c r="G144" s="62"/>
      <c r="H144" s="38"/>
      <c r="I144" s="62"/>
      <c r="J144" s="38"/>
      <c r="K144" s="77"/>
      <c r="L144" s="62"/>
      <c r="M144" s="77"/>
      <c r="N144" s="77"/>
      <c r="O144" s="77"/>
      <c r="P144" s="77"/>
      <c r="Q144" s="77"/>
      <c r="R144" s="62"/>
    </row>
    <row r="145" spans="1:18" ht="18.75" x14ac:dyDescent="0.3">
      <c r="A145" s="61"/>
      <c r="B145" s="119"/>
      <c r="C145" s="97"/>
      <c r="D145" s="36"/>
      <c r="E145" s="184"/>
      <c r="F145" s="62"/>
      <c r="G145" s="62"/>
      <c r="H145" s="38"/>
      <c r="I145" s="62"/>
      <c r="J145" s="38"/>
      <c r="K145" s="77"/>
      <c r="L145" s="62"/>
      <c r="M145" s="77"/>
      <c r="N145" s="77"/>
      <c r="O145" s="77"/>
      <c r="P145" s="77"/>
      <c r="Q145" s="77"/>
      <c r="R145" s="77"/>
    </row>
    <row r="146" spans="1:18" ht="18.75" x14ac:dyDescent="0.3">
      <c r="A146" s="61">
        <v>4</v>
      </c>
      <c r="B146" s="85" t="s">
        <v>167</v>
      </c>
      <c r="C146" s="97" t="s">
        <v>169</v>
      </c>
      <c r="D146" s="36">
        <v>30000</v>
      </c>
      <c r="E146" s="61" t="s">
        <v>95</v>
      </c>
      <c r="F146" s="61" t="s">
        <v>50</v>
      </c>
      <c r="G146" s="62"/>
      <c r="H146" s="38"/>
      <c r="I146" s="62"/>
      <c r="J146" s="38"/>
      <c r="K146" s="77"/>
      <c r="L146" s="62"/>
      <c r="M146" s="77"/>
      <c r="N146" s="77"/>
      <c r="O146" s="77"/>
      <c r="P146" s="77"/>
      <c r="Q146" s="77"/>
      <c r="R146" s="77"/>
    </row>
    <row r="147" spans="1:18" ht="18.75" x14ac:dyDescent="0.3">
      <c r="A147" s="61"/>
      <c r="B147" s="85" t="s">
        <v>168</v>
      </c>
      <c r="C147" s="97" t="s">
        <v>170</v>
      </c>
      <c r="D147" s="36"/>
      <c r="E147" s="98"/>
      <c r="F147" s="62"/>
      <c r="G147" s="62"/>
      <c r="H147" s="38"/>
      <c r="I147" s="62"/>
      <c r="J147" s="38"/>
      <c r="K147" s="77"/>
      <c r="L147" s="62"/>
      <c r="M147" s="77"/>
      <c r="N147" s="77"/>
      <c r="O147" s="77"/>
      <c r="P147" s="77"/>
      <c r="Q147" s="77"/>
      <c r="R147" s="62"/>
    </row>
    <row r="148" spans="1:18" ht="18.75" x14ac:dyDescent="0.3">
      <c r="A148" s="61"/>
      <c r="B148" s="85"/>
      <c r="C148" s="97" t="s">
        <v>171</v>
      </c>
      <c r="D148" s="36"/>
      <c r="E148" s="147"/>
      <c r="F148" s="64"/>
      <c r="G148" s="62"/>
      <c r="H148" s="99"/>
      <c r="I148" s="99"/>
      <c r="J148" s="38"/>
      <c r="K148" s="62"/>
      <c r="L148" s="38"/>
      <c r="M148" s="62"/>
      <c r="N148" s="38"/>
      <c r="O148" s="62"/>
      <c r="P148" s="38"/>
      <c r="Q148" s="77"/>
      <c r="R148" s="62"/>
    </row>
    <row r="149" spans="1:18" ht="18.75" x14ac:dyDescent="0.3">
      <c r="A149" s="66"/>
      <c r="B149" s="183"/>
      <c r="C149" s="71"/>
      <c r="D149" s="75"/>
      <c r="E149" s="100"/>
      <c r="F149" s="67"/>
      <c r="G149" s="95"/>
      <c r="H149" s="37"/>
      <c r="I149" s="94"/>
      <c r="J149" s="95"/>
      <c r="K149" s="37"/>
      <c r="L149" s="95"/>
      <c r="M149" s="37"/>
      <c r="N149" s="95"/>
      <c r="O149" s="37"/>
      <c r="P149" s="95"/>
      <c r="Q149" s="37"/>
      <c r="R149" s="37"/>
    </row>
    <row r="155" spans="1:18" ht="20.25" x14ac:dyDescent="0.3">
      <c r="A155" s="223" t="s">
        <v>63</v>
      </c>
      <c r="B155" s="223"/>
      <c r="C155" s="223"/>
      <c r="D155" s="223"/>
      <c r="E155" s="223"/>
      <c r="F155" s="223"/>
      <c r="G155" s="223"/>
      <c r="H155" s="223"/>
      <c r="I155" s="223"/>
      <c r="J155" s="223"/>
      <c r="K155" s="223"/>
      <c r="L155" s="223"/>
      <c r="M155" s="223"/>
      <c r="N155" s="223"/>
      <c r="O155" s="223"/>
      <c r="P155" s="223"/>
      <c r="Q155" s="223"/>
      <c r="R155" s="223"/>
    </row>
    <row r="156" spans="1:18" ht="20.25" x14ac:dyDescent="0.3">
      <c r="A156" s="224" t="s">
        <v>152</v>
      </c>
      <c r="B156" s="224"/>
      <c r="C156" s="224"/>
      <c r="D156" s="224"/>
      <c r="E156" s="224"/>
      <c r="F156" s="224"/>
      <c r="G156" s="224"/>
      <c r="H156" s="224"/>
      <c r="I156" s="224"/>
      <c r="J156" s="224"/>
      <c r="K156" s="224"/>
      <c r="L156" s="224"/>
      <c r="M156" s="224"/>
      <c r="N156" s="224"/>
      <c r="O156" s="224"/>
      <c r="P156" s="224"/>
      <c r="Q156" s="224"/>
      <c r="R156" s="224"/>
    </row>
    <row r="157" spans="1:18" ht="20.25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</row>
    <row r="158" spans="1:18" ht="18.75" x14ac:dyDescent="0.3">
      <c r="A158" s="15" t="s">
        <v>12</v>
      </c>
      <c r="B158" s="15" t="s">
        <v>15</v>
      </c>
      <c r="C158" s="15" t="s">
        <v>16</v>
      </c>
      <c r="D158" s="15" t="s">
        <v>7</v>
      </c>
      <c r="E158" s="15" t="s">
        <v>18</v>
      </c>
      <c r="F158" s="81" t="s">
        <v>44</v>
      </c>
      <c r="G158" s="225" t="s">
        <v>55</v>
      </c>
      <c r="H158" s="226"/>
      <c r="I158" s="227"/>
      <c r="J158" s="225" t="s">
        <v>249</v>
      </c>
      <c r="K158" s="226"/>
      <c r="L158" s="226"/>
      <c r="M158" s="226"/>
      <c r="N158" s="226"/>
      <c r="O158" s="226"/>
      <c r="P158" s="226"/>
      <c r="Q158" s="226"/>
      <c r="R158" s="227"/>
    </row>
    <row r="159" spans="1:18" ht="25.5" x14ac:dyDescent="0.3">
      <c r="A159" s="16" t="s">
        <v>13</v>
      </c>
      <c r="B159" s="16"/>
      <c r="C159" s="16" t="s">
        <v>17</v>
      </c>
      <c r="D159" s="16" t="s">
        <v>43</v>
      </c>
      <c r="E159" s="16" t="s">
        <v>3</v>
      </c>
      <c r="F159" s="82" t="s">
        <v>45</v>
      </c>
      <c r="G159" s="17" t="s">
        <v>19</v>
      </c>
      <c r="H159" s="18" t="s">
        <v>20</v>
      </c>
      <c r="I159" s="19" t="s">
        <v>21</v>
      </c>
      <c r="J159" s="20" t="s">
        <v>22</v>
      </c>
      <c r="K159" s="18" t="s">
        <v>23</v>
      </c>
      <c r="L159" s="20" t="s">
        <v>24</v>
      </c>
      <c r="M159" s="18" t="s">
        <v>25</v>
      </c>
      <c r="N159" s="20" t="s">
        <v>26</v>
      </c>
      <c r="O159" s="18" t="s">
        <v>27</v>
      </c>
      <c r="P159" s="20" t="s">
        <v>28</v>
      </c>
      <c r="Q159" s="18" t="s">
        <v>29</v>
      </c>
      <c r="R159" s="18" t="s">
        <v>30</v>
      </c>
    </row>
    <row r="160" spans="1:18" ht="18.75" x14ac:dyDescent="0.3">
      <c r="A160" s="177">
        <v>5</v>
      </c>
      <c r="B160" s="73" t="s">
        <v>172</v>
      </c>
      <c r="C160" s="57" t="s">
        <v>173</v>
      </c>
      <c r="D160" s="179">
        <v>120000</v>
      </c>
      <c r="E160" s="177" t="s">
        <v>95</v>
      </c>
      <c r="F160" s="177" t="s">
        <v>50</v>
      </c>
      <c r="G160" s="73"/>
      <c r="H160" s="73"/>
      <c r="I160" s="57"/>
      <c r="J160" s="93"/>
      <c r="K160" s="57"/>
      <c r="L160" s="93"/>
      <c r="M160" s="57"/>
      <c r="N160" s="93"/>
      <c r="O160" s="57"/>
      <c r="P160" s="93"/>
      <c r="Q160" s="57"/>
      <c r="R160" s="57"/>
    </row>
    <row r="161" spans="1:18" ht="18.75" x14ac:dyDescent="0.3">
      <c r="A161" s="157"/>
      <c r="B161" s="77" t="s">
        <v>31</v>
      </c>
      <c r="C161" s="77" t="s">
        <v>174</v>
      </c>
      <c r="D161" s="90"/>
      <c r="E161" s="162"/>
      <c r="F161" s="162"/>
      <c r="G161" s="77"/>
      <c r="H161" s="77"/>
      <c r="I161" s="62"/>
      <c r="J161" s="38"/>
      <c r="K161" s="62"/>
      <c r="L161" s="38"/>
      <c r="M161" s="62"/>
      <c r="N161" s="38"/>
      <c r="O161" s="62"/>
      <c r="P161" s="38"/>
      <c r="Q161" s="77"/>
      <c r="R161" s="62"/>
    </row>
    <row r="162" spans="1:18" ht="18.75" x14ac:dyDescent="0.3">
      <c r="A162" s="157"/>
      <c r="B162" s="77"/>
      <c r="C162" s="77" t="s">
        <v>175</v>
      </c>
      <c r="D162" s="90"/>
      <c r="E162" s="162"/>
      <c r="F162" s="162"/>
      <c r="G162" s="77"/>
      <c r="H162" s="77"/>
      <c r="I162" s="62"/>
      <c r="J162" s="38"/>
      <c r="K162" s="62"/>
      <c r="L162" s="38"/>
      <c r="M162" s="62"/>
      <c r="N162" s="38"/>
      <c r="O162" s="77"/>
      <c r="P162" s="77"/>
      <c r="Q162" s="77"/>
      <c r="R162" s="62"/>
    </row>
    <row r="163" spans="1:18" ht="18.75" x14ac:dyDescent="0.3">
      <c r="A163" s="157"/>
      <c r="B163" s="77"/>
      <c r="C163" s="77" t="s">
        <v>176</v>
      </c>
      <c r="D163" s="90"/>
      <c r="E163" s="162"/>
      <c r="F163" s="162"/>
      <c r="G163" s="77"/>
      <c r="H163" s="77"/>
      <c r="I163" s="77"/>
      <c r="J163" s="77"/>
      <c r="K163" s="77"/>
      <c r="L163" s="77"/>
      <c r="M163" s="77"/>
      <c r="N163" s="77"/>
      <c r="O163" s="77"/>
      <c r="P163" s="77"/>
      <c r="Q163" s="77"/>
      <c r="R163" s="62"/>
    </row>
    <row r="164" spans="1:18" ht="18.75" x14ac:dyDescent="0.3">
      <c r="A164" s="40"/>
      <c r="B164" s="77"/>
      <c r="C164" s="77"/>
      <c r="D164" s="90"/>
      <c r="E164" s="162"/>
      <c r="F164" s="162"/>
      <c r="G164" s="77"/>
      <c r="H164" s="77"/>
      <c r="I164" s="77"/>
      <c r="J164" s="77"/>
      <c r="K164" s="77"/>
      <c r="L164" s="77"/>
      <c r="M164" s="77"/>
      <c r="N164" s="77"/>
      <c r="O164" s="77"/>
      <c r="P164" s="77"/>
      <c r="Q164" s="77"/>
      <c r="R164" s="77"/>
    </row>
    <row r="165" spans="1:18" ht="18.75" x14ac:dyDescent="0.3">
      <c r="A165" s="40">
        <v>6</v>
      </c>
      <c r="B165" s="77" t="s">
        <v>177</v>
      </c>
      <c r="C165" s="180" t="s">
        <v>179</v>
      </c>
      <c r="D165" s="36">
        <v>45000</v>
      </c>
      <c r="E165" s="157" t="s">
        <v>95</v>
      </c>
      <c r="F165" s="157" t="s">
        <v>50</v>
      </c>
      <c r="G165" s="77"/>
      <c r="H165" s="77"/>
      <c r="I165" s="77"/>
      <c r="J165" s="77"/>
      <c r="K165" s="77"/>
      <c r="L165" s="77"/>
      <c r="M165" s="77"/>
      <c r="N165" s="77"/>
      <c r="O165" s="77"/>
      <c r="P165" s="77"/>
      <c r="Q165" s="77"/>
      <c r="R165" s="77"/>
    </row>
    <row r="166" spans="1:18" ht="18.75" x14ac:dyDescent="0.3">
      <c r="A166" s="157"/>
      <c r="B166" s="77" t="s">
        <v>178</v>
      </c>
      <c r="C166" s="180" t="s">
        <v>180</v>
      </c>
      <c r="D166" s="36"/>
      <c r="E166" s="181"/>
      <c r="F166" s="161"/>
      <c r="G166" s="77"/>
      <c r="H166" s="77"/>
      <c r="I166" s="77"/>
      <c r="J166" s="77"/>
      <c r="K166" s="77"/>
      <c r="L166" s="77"/>
      <c r="M166" s="77"/>
      <c r="N166" s="77"/>
      <c r="O166" s="77"/>
      <c r="P166" s="77"/>
      <c r="Q166" s="77"/>
      <c r="R166" s="62"/>
    </row>
    <row r="167" spans="1:18" ht="18.75" x14ac:dyDescent="0.3">
      <c r="A167" s="157"/>
      <c r="B167" s="77"/>
      <c r="C167" s="180" t="s">
        <v>181</v>
      </c>
      <c r="D167" s="150"/>
      <c r="E167" s="181"/>
      <c r="F167" s="161"/>
      <c r="G167" s="77"/>
      <c r="H167" s="77"/>
      <c r="I167" s="77"/>
      <c r="J167" s="77"/>
      <c r="K167" s="77"/>
      <c r="L167" s="77"/>
      <c r="M167" s="77"/>
      <c r="N167" s="77"/>
      <c r="O167" s="77"/>
      <c r="P167" s="77"/>
      <c r="Q167" s="77"/>
      <c r="R167" s="62"/>
    </row>
    <row r="168" spans="1:18" ht="18.75" x14ac:dyDescent="0.3">
      <c r="A168" s="157"/>
      <c r="B168" s="77"/>
      <c r="C168" s="97" t="s">
        <v>182</v>
      </c>
      <c r="D168" s="150"/>
      <c r="E168" s="181"/>
      <c r="F168" s="161"/>
      <c r="G168" s="77"/>
      <c r="H168" s="77"/>
      <c r="I168" s="77"/>
      <c r="J168" s="77"/>
      <c r="K168" s="77"/>
      <c r="L168" s="77"/>
      <c r="M168" s="77"/>
      <c r="N168" s="77"/>
      <c r="O168" s="77"/>
      <c r="P168" s="77"/>
      <c r="Q168" s="77"/>
      <c r="R168" s="62"/>
    </row>
    <row r="169" spans="1:18" ht="18.75" x14ac:dyDescent="0.3">
      <c r="A169" s="157"/>
      <c r="B169" s="77"/>
      <c r="C169" s="180" t="s">
        <v>183</v>
      </c>
      <c r="D169" s="150"/>
      <c r="E169" s="181"/>
      <c r="F169" s="161"/>
      <c r="G169" s="77"/>
      <c r="H169" s="77"/>
      <c r="I169" s="77"/>
      <c r="J169" s="77"/>
      <c r="K169" s="77"/>
      <c r="L169" s="77"/>
      <c r="M169" s="77"/>
      <c r="N169" s="77"/>
      <c r="O169" s="77"/>
      <c r="P169" s="77"/>
      <c r="Q169" s="77"/>
      <c r="R169" s="62"/>
    </row>
    <row r="170" spans="1:18" ht="18.75" x14ac:dyDescent="0.3">
      <c r="A170" s="157"/>
      <c r="B170" s="77"/>
      <c r="C170" s="180" t="s">
        <v>184</v>
      </c>
      <c r="D170" s="150"/>
      <c r="E170" s="181"/>
      <c r="F170" s="161"/>
      <c r="G170" s="77"/>
      <c r="H170" s="77"/>
      <c r="I170" s="77"/>
      <c r="J170" s="77"/>
      <c r="K170" s="77"/>
      <c r="L170" s="77"/>
      <c r="M170" s="77"/>
      <c r="N170" s="77"/>
      <c r="O170" s="77"/>
      <c r="P170" s="77"/>
      <c r="Q170" s="77"/>
      <c r="R170" s="62"/>
    </row>
    <row r="171" spans="1:18" ht="18.75" x14ac:dyDescent="0.3">
      <c r="A171" s="157"/>
      <c r="B171" s="77"/>
      <c r="C171" s="180" t="s">
        <v>185</v>
      </c>
      <c r="D171" s="150"/>
      <c r="E171" s="181"/>
      <c r="F171" s="161"/>
      <c r="G171" s="77"/>
      <c r="H171" s="77"/>
      <c r="I171" s="77"/>
      <c r="J171" s="77"/>
      <c r="K171" s="77"/>
      <c r="L171" s="77"/>
      <c r="M171" s="77"/>
      <c r="N171" s="77"/>
      <c r="O171" s="77"/>
      <c r="P171" s="77"/>
      <c r="Q171" s="77"/>
      <c r="R171" s="62"/>
    </row>
    <row r="172" spans="1:18" ht="18.75" x14ac:dyDescent="0.3">
      <c r="A172" s="157"/>
      <c r="B172" s="77"/>
      <c r="C172" s="77"/>
      <c r="D172" s="175"/>
      <c r="E172" s="174"/>
      <c r="F172" s="162"/>
      <c r="G172" s="77"/>
      <c r="H172" s="77"/>
      <c r="I172" s="77"/>
      <c r="J172" s="77"/>
      <c r="K172" s="77"/>
      <c r="L172" s="77"/>
      <c r="M172" s="77"/>
      <c r="N172" s="77"/>
      <c r="O172" s="77"/>
      <c r="P172" s="77"/>
      <c r="Q172" s="77"/>
      <c r="R172" s="62"/>
    </row>
    <row r="173" spans="1:18" ht="18.75" x14ac:dyDescent="0.3">
      <c r="A173" s="157"/>
      <c r="B173" s="77"/>
      <c r="C173" s="77"/>
      <c r="D173" s="175"/>
      <c r="E173" s="174"/>
      <c r="F173" s="162"/>
      <c r="G173" s="77"/>
      <c r="H173" s="77"/>
      <c r="I173" s="77"/>
      <c r="J173" s="77"/>
      <c r="K173" s="77"/>
      <c r="L173" s="77"/>
      <c r="M173" s="77"/>
      <c r="N173" s="77"/>
      <c r="O173" s="77"/>
      <c r="P173" s="77"/>
      <c r="Q173" s="77"/>
      <c r="R173" s="62"/>
    </row>
    <row r="174" spans="1:18" ht="18.75" x14ac:dyDescent="0.3">
      <c r="A174" s="157"/>
      <c r="B174" s="77"/>
      <c r="C174" s="77"/>
      <c r="D174" s="175"/>
      <c r="E174" s="174"/>
      <c r="F174" s="162"/>
      <c r="G174" s="77"/>
      <c r="H174" s="77"/>
      <c r="I174" s="77"/>
      <c r="J174" s="77"/>
      <c r="K174" s="77"/>
      <c r="L174" s="77"/>
      <c r="M174" s="77"/>
      <c r="N174" s="77"/>
      <c r="O174" s="77"/>
      <c r="P174" s="77"/>
      <c r="Q174" s="77"/>
      <c r="R174" s="62"/>
    </row>
    <row r="175" spans="1:18" ht="18.75" x14ac:dyDescent="0.3">
      <c r="A175" s="157"/>
      <c r="B175" s="77"/>
      <c r="C175" s="77"/>
      <c r="D175" s="175"/>
      <c r="E175" s="174"/>
      <c r="F175" s="162"/>
      <c r="G175" s="77"/>
      <c r="H175" s="77"/>
      <c r="I175" s="77"/>
      <c r="J175" s="77"/>
      <c r="K175" s="77"/>
      <c r="L175" s="77"/>
      <c r="M175" s="77"/>
      <c r="N175" s="77"/>
      <c r="O175" s="77"/>
      <c r="P175" s="77"/>
      <c r="Q175" s="77"/>
      <c r="R175" s="62"/>
    </row>
    <row r="176" spans="1:18" ht="18.75" x14ac:dyDescent="0.3">
      <c r="A176" s="157"/>
      <c r="B176" s="77"/>
      <c r="C176" s="77"/>
      <c r="D176" s="175"/>
      <c r="E176" s="174"/>
      <c r="F176" s="162"/>
      <c r="G176" s="77"/>
      <c r="H176" s="77"/>
      <c r="I176" s="77"/>
      <c r="J176" s="77"/>
      <c r="K176" s="77"/>
      <c r="L176" s="77"/>
      <c r="M176" s="77"/>
      <c r="N176" s="77"/>
      <c r="O176" s="77"/>
      <c r="P176" s="77"/>
      <c r="Q176" s="77"/>
      <c r="R176" s="62"/>
    </row>
    <row r="177" spans="1:18" ht="18.75" x14ac:dyDescent="0.3">
      <c r="A177" s="185"/>
      <c r="B177" s="78"/>
      <c r="C177" s="78"/>
      <c r="D177" s="186"/>
      <c r="E177" s="187"/>
      <c r="F177" s="188"/>
      <c r="G177" s="78"/>
      <c r="H177" s="78"/>
      <c r="I177" s="78"/>
      <c r="J177" s="78"/>
      <c r="K177" s="78"/>
      <c r="L177" s="78"/>
      <c r="M177" s="78"/>
      <c r="N177" s="78"/>
      <c r="O177" s="78"/>
      <c r="P177" s="78"/>
      <c r="Q177" s="78"/>
      <c r="R177" s="37"/>
    </row>
    <row r="178" spans="1:18" ht="18.75" x14ac:dyDescent="0.3">
      <c r="A178" s="40"/>
      <c r="B178" s="38"/>
      <c r="C178" s="38"/>
      <c r="D178" s="83"/>
      <c r="E178" s="148"/>
      <c r="F178" s="80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</row>
    <row r="180" spans="1:18" ht="20.25" x14ac:dyDescent="0.3">
      <c r="A180" s="223" t="s">
        <v>63</v>
      </c>
      <c r="B180" s="223"/>
      <c r="C180" s="223"/>
      <c r="D180" s="223"/>
      <c r="E180" s="223"/>
      <c r="F180" s="223"/>
      <c r="G180" s="223"/>
      <c r="H180" s="223"/>
      <c r="I180" s="223"/>
      <c r="J180" s="223"/>
      <c r="K180" s="223"/>
      <c r="L180" s="223"/>
      <c r="M180" s="223"/>
      <c r="N180" s="223"/>
      <c r="O180" s="223"/>
      <c r="P180" s="223"/>
      <c r="Q180" s="223"/>
      <c r="R180" s="223"/>
    </row>
    <row r="181" spans="1:18" ht="20.25" x14ac:dyDescent="0.3">
      <c r="A181" s="224" t="s">
        <v>153</v>
      </c>
      <c r="B181" s="224"/>
      <c r="C181" s="224"/>
      <c r="D181" s="224"/>
      <c r="E181" s="224"/>
      <c r="F181" s="224"/>
      <c r="G181" s="224"/>
      <c r="H181" s="224"/>
      <c r="I181" s="224"/>
      <c r="J181" s="224"/>
      <c r="K181" s="224"/>
      <c r="L181" s="224"/>
      <c r="M181" s="224"/>
      <c r="N181" s="224"/>
      <c r="O181" s="224"/>
      <c r="P181" s="224"/>
      <c r="Q181" s="224"/>
      <c r="R181" s="224"/>
    </row>
    <row r="182" spans="1:18" ht="20.25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</row>
    <row r="183" spans="1:18" ht="18.75" x14ac:dyDescent="0.3">
      <c r="A183" s="15" t="s">
        <v>12</v>
      </c>
      <c r="B183" s="15" t="s">
        <v>15</v>
      </c>
      <c r="C183" s="15" t="s">
        <v>16</v>
      </c>
      <c r="D183" s="15" t="s">
        <v>7</v>
      </c>
      <c r="E183" s="15" t="s">
        <v>18</v>
      </c>
      <c r="F183" s="81" t="s">
        <v>44</v>
      </c>
      <c r="G183" s="225" t="s">
        <v>55</v>
      </c>
      <c r="H183" s="226"/>
      <c r="I183" s="227"/>
      <c r="J183" s="225" t="s">
        <v>249</v>
      </c>
      <c r="K183" s="226"/>
      <c r="L183" s="226"/>
      <c r="M183" s="226"/>
      <c r="N183" s="226"/>
      <c r="O183" s="226"/>
      <c r="P183" s="226"/>
      <c r="Q183" s="226"/>
      <c r="R183" s="227"/>
    </row>
    <row r="184" spans="1:18" ht="25.5" x14ac:dyDescent="0.3">
      <c r="A184" s="16" t="s">
        <v>13</v>
      </c>
      <c r="B184" s="16"/>
      <c r="C184" s="16" t="s">
        <v>17</v>
      </c>
      <c r="D184" s="16" t="s">
        <v>43</v>
      </c>
      <c r="E184" s="16" t="s">
        <v>3</v>
      </c>
      <c r="F184" s="82" t="s">
        <v>45</v>
      </c>
      <c r="G184" s="17" t="s">
        <v>19</v>
      </c>
      <c r="H184" s="18" t="s">
        <v>20</v>
      </c>
      <c r="I184" s="19" t="s">
        <v>21</v>
      </c>
      <c r="J184" s="20" t="s">
        <v>22</v>
      </c>
      <c r="K184" s="18" t="s">
        <v>23</v>
      </c>
      <c r="L184" s="20" t="s">
        <v>24</v>
      </c>
      <c r="M184" s="18" t="s">
        <v>25</v>
      </c>
      <c r="N184" s="20" t="s">
        <v>26</v>
      </c>
      <c r="O184" s="18" t="s">
        <v>27</v>
      </c>
      <c r="P184" s="20" t="s">
        <v>28</v>
      </c>
      <c r="Q184" s="18" t="s">
        <v>29</v>
      </c>
      <c r="R184" s="18" t="s">
        <v>30</v>
      </c>
    </row>
    <row r="185" spans="1:18" ht="18.75" x14ac:dyDescent="0.3">
      <c r="A185" s="56">
        <v>1</v>
      </c>
      <c r="B185" s="57" t="s">
        <v>186</v>
      </c>
      <c r="C185" s="57" t="s">
        <v>187</v>
      </c>
      <c r="D185" s="179">
        <v>20000</v>
      </c>
      <c r="E185" s="57" t="s">
        <v>95</v>
      </c>
      <c r="F185" s="56" t="s">
        <v>50</v>
      </c>
      <c r="G185" s="57"/>
      <c r="H185" s="57"/>
      <c r="I185" s="93"/>
      <c r="J185" s="57"/>
      <c r="K185" s="92"/>
      <c r="L185" s="93"/>
      <c r="M185" s="57"/>
      <c r="N185" s="93"/>
      <c r="O185" s="57"/>
      <c r="P185" s="93"/>
      <c r="Q185" s="57"/>
      <c r="R185" s="57"/>
    </row>
    <row r="186" spans="1:18" ht="18.75" x14ac:dyDescent="0.3">
      <c r="A186" s="61"/>
      <c r="B186" s="62" t="s">
        <v>357</v>
      </c>
      <c r="C186" s="62" t="s">
        <v>188</v>
      </c>
      <c r="D186" s="178"/>
      <c r="E186" s="161"/>
      <c r="F186" s="61"/>
      <c r="G186" s="62"/>
      <c r="H186" s="62"/>
      <c r="I186" s="38"/>
      <c r="J186" s="62"/>
      <c r="K186" s="99"/>
      <c r="L186" s="38"/>
      <c r="M186" s="77"/>
      <c r="N186" s="77"/>
      <c r="O186" s="62"/>
      <c r="P186" s="38"/>
      <c r="Q186" s="62"/>
      <c r="R186" s="62"/>
    </row>
    <row r="187" spans="1:18" ht="18.75" x14ac:dyDescent="0.3">
      <c r="A187" s="61"/>
      <c r="B187" s="62" t="s">
        <v>356</v>
      </c>
      <c r="C187" s="62"/>
      <c r="D187" s="178"/>
      <c r="E187" s="161"/>
      <c r="F187" s="61"/>
      <c r="G187" s="62"/>
      <c r="H187" s="62"/>
      <c r="I187" s="38"/>
      <c r="J187" s="62"/>
      <c r="K187" s="38"/>
      <c r="L187" s="77"/>
      <c r="M187" s="77"/>
      <c r="N187" s="77"/>
      <c r="O187" s="62"/>
      <c r="P187" s="38"/>
      <c r="Q187" s="62"/>
      <c r="R187" s="62"/>
    </row>
    <row r="188" spans="1:18" ht="18.75" x14ac:dyDescent="0.3">
      <c r="A188" s="61"/>
      <c r="B188" s="62"/>
      <c r="C188" s="62"/>
      <c r="D188" s="178"/>
      <c r="E188" s="161"/>
      <c r="F188" s="61"/>
      <c r="G188" s="62"/>
      <c r="H188" s="62"/>
      <c r="I188" s="38"/>
      <c r="J188" s="62"/>
      <c r="K188" s="38"/>
      <c r="L188" s="77"/>
      <c r="M188" s="77"/>
      <c r="N188" s="77"/>
      <c r="O188" s="77"/>
      <c r="P188" s="77"/>
      <c r="Q188" s="77"/>
      <c r="R188" s="77"/>
    </row>
    <row r="189" spans="1:18" ht="18.75" x14ac:dyDescent="0.3">
      <c r="A189" s="61">
        <v>2</v>
      </c>
      <c r="B189" s="62" t="s">
        <v>189</v>
      </c>
      <c r="C189" s="97" t="s">
        <v>187</v>
      </c>
      <c r="D189" s="150">
        <v>20000</v>
      </c>
      <c r="E189" s="77" t="s">
        <v>95</v>
      </c>
      <c r="F189" s="61" t="s">
        <v>50</v>
      </c>
      <c r="G189" s="62"/>
      <c r="H189" s="62"/>
      <c r="I189" s="38"/>
      <c r="J189" s="62"/>
      <c r="K189" s="38"/>
      <c r="L189" s="77"/>
      <c r="M189" s="62"/>
      <c r="N189" s="38"/>
      <c r="O189" s="77"/>
      <c r="P189" s="77"/>
      <c r="Q189" s="77"/>
      <c r="R189" s="77"/>
    </row>
    <row r="190" spans="1:18" ht="18.75" x14ac:dyDescent="0.3">
      <c r="A190" s="61"/>
      <c r="B190" s="62" t="s">
        <v>190</v>
      </c>
      <c r="C190" s="97" t="s">
        <v>192</v>
      </c>
      <c r="D190" s="150"/>
      <c r="E190" s="181"/>
      <c r="F190" s="61"/>
      <c r="G190" s="62"/>
      <c r="H190" s="62"/>
      <c r="I190" s="38"/>
      <c r="J190" s="62"/>
      <c r="K190" s="38"/>
      <c r="L190" s="77"/>
      <c r="M190" s="62"/>
      <c r="N190" s="38"/>
      <c r="O190" s="77"/>
      <c r="P190" s="77"/>
      <c r="Q190" s="77"/>
      <c r="R190" s="62"/>
    </row>
    <row r="191" spans="1:18" ht="18.75" x14ac:dyDescent="0.3">
      <c r="A191" s="61"/>
      <c r="B191" s="62" t="s">
        <v>191</v>
      </c>
      <c r="C191" s="97" t="s">
        <v>193</v>
      </c>
      <c r="D191" s="150"/>
      <c r="E191" s="181"/>
      <c r="F191" s="61"/>
      <c r="G191" s="62"/>
      <c r="H191" s="62"/>
      <c r="I191" s="38"/>
      <c r="J191" s="62"/>
      <c r="K191" s="38"/>
      <c r="L191" s="77"/>
      <c r="M191" s="62"/>
      <c r="N191" s="38"/>
      <c r="O191" s="77"/>
      <c r="P191" s="77"/>
      <c r="Q191" s="77"/>
      <c r="R191" s="62"/>
    </row>
    <row r="192" spans="1:18" ht="18.75" x14ac:dyDescent="0.3">
      <c r="A192" s="61"/>
      <c r="B192" s="62"/>
      <c r="C192" s="62"/>
      <c r="D192" s="175"/>
      <c r="E192" s="174"/>
      <c r="F192" s="61"/>
      <c r="G192" s="62"/>
      <c r="H192" s="62"/>
      <c r="I192" s="38"/>
      <c r="J192" s="62"/>
      <c r="K192" s="38"/>
      <c r="L192" s="77"/>
      <c r="M192" s="62"/>
      <c r="N192" s="38"/>
      <c r="O192" s="77"/>
      <c r="P192" s="77"/>
      <c r="Q192" s="77"/>
      <c r="R192" s="77"/>
    </row>
    <row r="193" spans="1:18" ht="18.75" x14ac:dyDescent="0.3">
      <c r="A193" s="61">
        <v>3</v>
      </c>
      <c r="B193" s="88" t="s">
        <v>194</v>
      </c>
      <c r="C193" s="97" t="s">
        <v>196</v>
      </c>
      <c r="D193" s="150">
        <v>150000</v>
      </c>
      <c r="E193" s="77" t="s">
        <v>95</v>
      </c>
      <c r="F193" s="61" t="s">
        <v>50</v>
      </c>
      <c r="G193" s="62"/>
      <c r="H193" s="62"/>
      <c r="I193" s="38"/>
      <c r="J193" s="62"/>
      <c r="K193" s="38"/>
      <c r="L193" s="77"/>
      <c r="M193" s="62"/>
      <c r="N193" s="38"/>
      <c r="O193" s="77"/>
      <c r="P193" s="77"/>
      <c r="Q193" s="77"/>
      <c r="R193" s="77"/>
    </row>
    <row r="194" spans="1:18" ht="18.75" x14ac:dyDescent="0.3">
      <c r="A194" s="61"/>
      <c r="B194" s="88" t="s">
        <v>195</v>
      </c>
      <c r="C194" s="97" t="s">
        <v>197</v>
      </c>
      <c r="D194" s="36"/>
      <c r="E194" s="181"/>
      <c r="F194" s="61"/>
      <c r="G194" s="62"/>
      <c r="H194" s="62"/>
      <c r="I194" s="38"/>
      <c r="J194" s="62"/>
      <c r="K194" s="38"/>
      <c r="L194" s="77"/>
      <c r="M194" s="62"/>
      <c r="N194" s="38"/>
      <c r="O194" s="77"/>
      <c r="P194" s="77"/>
      <c r="Q194" s="77"/>
      <c r="R194" s="62"/>
    </row>
    <row r="195" spans="1:18" ht="18.75" x14ac:dyDescent="0.3">
      <c r="A195" s="61"/>
      <c r="B195" s="88"/>
      <c r="C195" s="97" t="s">
        <v>198</v>
      </c>
      <c r="D195" s="36"/>
      <c r="E195" s="181"/>
      <c r="F195" s="64"/>
      <c r="G195" s="62"/>
      <c r="H195" s="62"/>
      <c r="I195" s="38"/>
      <c r="J195" s="62"/>
      <c r="K195" s="38"/>
      <c r="L195" s="77"/>
      <c r="M195" s="62"/>
      <c r="N195" s="38"/>
      <c r="O195" s="77"/>
      <c r="P195" s="77"/>
      <c r="Q195" s="77"/>
      <c r="R195" s="62"/>
    </row>
    <row r="196" spans="1:18" ht="18.75" x14ac:dyDescent="0.3">
      <c r="A196" s="61"/>
      <c r="B196" s="88"/>
      <c r="C196" s="97"/>
      <c r="D196" s="36"/>
      <c r="E196" s="98"/>
      <c r="F196" s="64"/>
      <c r="G196" s="62"/>
      <c r="H196" s="62"/>
      <c r="I196" s="38"/>
      <c r="J196" s="62"/>
      <c r="K196" s="38"/>
      <c r="L196" s="77"/>
      <c r="M196" s="62"/>
      <c r="N196" s="38"/>
      <c r="O196" s="77"/>
      <c r="P196" s="77"/>
      <c r="Q196" s="77"/>
      <c r="R196" s="62"/>
    </row>
    <row r="197" spans="1:18" ht="18.75" x14ac:dyDescent="0.3">
      <c r="A197" s="61"/>
      <c r="B197" s="88"/>
      <c r="C197" s="97"/>
      <c r="D197" s="36"/>
      <c r="E197" s="98"/>
      <c r="F197" s="64"/>
      <c r="G197" s="62"/>
      <c r="H197" s="62"/>
      <c r="I197" s="38"/>
      <c r="J197" s="62"/>
      <c r="K197" s="38"/>
      <c r="L197" s="77"/>
      <c r="M197" s="62"/>
      <c r="N197" s="38"/>
      <c r="O197" s="77"/>
      <c r="P197" s="77"/>
      <c r="Q197" s="77"/>
      <c r="R197" s="77"/>
    </row>
    <row r="198" spans="1:18" ht="18.75" x14ac:dyDescent="0.3">
      <c r="A198" s="61"/>
      <c r="B198" s="88"/>
      <c r="C198" s="97"/>
      <c r="D198" s="36"/>
      <c r="E198" s="98"/>
      <c r="F198" s="64"/>
      <c r="G198" s="62"/>
      <c r="H198" s="62"/>
      <c r="I198" s="38"/>
      <c r="J198" s="62"/>
      <c r="K198" s="38"/>
      <c r="L198" s="77"/>
      <c r="M198" s="62"/>
      <c r="N198" s="38"/>
      <c r="O198" s="77"/>
      <c r="P198" s="77"/>
      <c r="Q198" s="77"/>
      <c r="R198" s="77"/>
    </row>
    <row r="199" spans="1:18" ht="18.75" x14ac:dyDescent="0.3">
      <c r="A199" s="61"/>
      <c r="B199" s="88"/>
      <c r="C199" s="97"/>
      <c r="D199" s="36"/>
      <c r="E199" s="98"/>
      <c r="F199" s="64"/>
      <c r="G199" s="62"/>
      <c r="H199" s="62"/>
      <c r="I199" s="38"/>
      <c r="J199" s="62"/>
      <c r="K199" s="38"/>
      <c r="L199" s="77"/>
      <c r="M199" s="62"/>
      <c r="N199" s="38"/>
      <c r="O199" s="77"/>
      <c r="P199" s="77"/>
      <c r="Q199" s="77"/>
      <c r="R199" s="77"/>
    </row>
    <row r="200" spans="1:18" ht="18.75" x14ac:dyDescent="0.3">
      <c r="A200" s="61"/>
      <c r="B200" s="88"/>
      <c r="C200" s="97"/>
      <c r="D200" s="36"/>
      <c r="E200" s="98"/>
      <c r="F200" s="64"/>
      <c r="G200" s="62"/>
      <c r="H200" s="62"/>
      <c r="I200" s="38"/>
      <c r="J200" s="62"/>
      <c r="K200" s="38"/>
      <c r="L200" s="77"/>
      <c r="M200" s="62"/>
      <c r="N200" s="38"/>
      <c r="O200" s="77"/>
      <c r="P200" s="77"/>
      <c r="Q200" s="77"/>
      <c r="R200" s="77"/>
    </row>
    <row r="201" spans="1:18" ht="18.75" x14ac:dyDescent="0.3">
      <c r="A201" s="61"/>
      <c r="B201" s="88"/>
      <c r="C201" s="97"/>
      <c r="D201" s="36"/>
      <c r="E201" s="98"/>
      <c r="F201" s="64"/>
      <c r="G201" s="62"/>
      <c r="H201" s="62"/>
      <c r="I201" s="38"/>
      <c r="J201" s="62"/>
      <c r="K201" s="38"/>
      <c r="L201" s="77"/>
      <c r="M201" s="62"/>
      <c r="N201" s="38"/>
      <c r="O201" s="77"/>
      <c r="P201" s="77"/>
      <c r="Q201" s="77"/>
      <c r="R201" s="77"/>
    </row>
    <row r="202" spans="1:18" ht="18.75" x14ac:dyDescent="0.3">
      <c r="A202" s="61"/>
      <c r="B202" s="88"/>
      <c r="C202" s="97"/>
      <c r="D202" s="36"/>
      <c r="E202" s="98"/>
      <c r="F202" s="64"/>
      <c r="G202" s="62"/>
      <c r="H202" s="62"/>
      <c r="I202" s="38"/>
      <c r="J202" s="62"/>
      <c r="K202" s="38"/>
      <c r="L202" s="77"/>
      <c r="M202" s="62"/>
      <c r="N202" s="38"/>
      <c r="O202" s="77"/>
      <c r="P202" s="77"/>
      <c r="Q202" s="77"/>
      <c r="R202" s="77"/>
    </row>
    <row r="203" spans="1:18" x14ac:dyDescent="0.2">
      <c r="A203" s="189"/>
      <c r="B203" s="189"/>
      <c r="C203" s="189"/>
      <c r="D203" s="189"/>
      <c r="E203" s="189"/>
      <c r="F203" s="189"/>
      <c r="G203" s="189"/>
      <c r="H203" s="189"/>
      <c r="I203" s="189"/>
      <c r="J203" s="189"/>
      <c r="K203" s="189"/>
      <c r="L203" s="189"/>
      <c r="M203" s="189"/>
      <c r="N203" s="189"/>
      <c r="O203" s="189"/>
      <c r="P203" s="189"/>
      <c r="Q203" s="189"/>
      <c r="R203" s="190"/>
    </row>
    <row r="206" spans="1:18" ht="20.25" x14ac:dyDescent="0.3">
      <c r="A206" s="223" t="s">
        <v>63</v>
      </c>
      <c r="B206" s="223"/>
      <c r="C206" s="223"/>
      <c r="D206" s="223"/>
      <c r="E206" s="223"/>
      <c r="F206" s="223"/>
      <c r="G206" s="223"/>
      <c r="H206" s="223"/>
      <c r="I206" s="223"/>
      <c r="J206" s="223"/>
      <c r="K206" s="223"/>
      <c r="L206" s="223"/>
      <c r="M206" s="223"/>
      <c r="N206" s="223"/>
      <c r="O206" s="223"/>
      <c r="P206" s="223"/>
      <c r="Q206" s="223"/>
      <c r="R206" s="223"/>
    </row>
    <row r="207" spans="1:18" ht="20.25" x14ac:dyDescent="0.3">
      <c r="A207" s="224" t="s">
        <v>154</v>
      </c>
      <c r="B207" s="224"/>
      <c r="C207" s="224"/>
      <c r="D207" s="224"/>
      <c r="E207" s="224"/>
      <c r="F207" s="224"/>
      <c r="G207" s="224"/>
      <c r="H207" s="224"/>
      <c r="I207" s="224"/>
      <c r="J207" s="224"/>
      <c r="K207" s="224"/>
      <c r="L207" s="224"/>
      <c r="M207" s="224"/>
      <c r="N207" s="224"/>
      <c r="O207" s="224"/>
      <c r="P207" s="224"/>
      <c r="Q207" s="224"/>
      <c r="R207" s="224"/>
    </row>
    <row r="208" spans="1:18" ht="20.25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</row>
    <row r="209" spans="1:18" ht="18.75" x14ac:dyDescent="0.3">
      <c r="A209" s="15" t="s">
        <v>12</v>
      </c>
      <c r="B209" s="15" t="s">
        <v>15</v>
      </c>
      <c r="C209" s="15" t="s">
        <v>16</v>
      </c>
      <c r="D209" s="15" t="s">
        <v>7</v>
      </c>
      <c r="E209" s="15" t="s">
        <v>18</v>
      </c>
      <c r="F209" s="81" t="s">
        <v>44</v>
      </c>
      <c r="G209" s="225" t="s">
        <v>55</v>
      </c>
      <c r="H209" s="226"/>
      <c r="I209" s="227"/>
      <c r="J209" s="225" t="s">
        <v>249</v>
      </c>
      <c r="K209" s="226"/>
      <c r="L209" s="226"/>
      <c r="M209" s="226"/>
      <c r="N209" s="226"/>
      <c r="O209" s="226"/>
      <c r="P209" s="226"/>
      <c r="Q209" s="226"/>
      <c r="R209" s="227"/>
    </row>
    <row r="210" spans="1:18" ht="25.5" x14ac:dyDescent="0.3">
      <c r="A210" s="16" t="s">
        <v>13</v>
      </c>
      <c r="B210" s="16"/>
      <c r="C210" s="16" t="s">
        <v>17</v>
      </c>
      <c r="D210" s="16" t="s">
        <v>43</v>
      </c>
      <c r="E210" s="16" t="s">
        <v>3</v>
      </c>
      <c r="F210" s="82" t="s">
        <v>45</v>
      </c>
      <c r="G210" s="17" t="s">
        <v>19</v>
      </c>
      <c r="H210" s="18" t="s">
        <v>20</v>
      </c>
      <c r="I210" s="19" t="s">
        <v>21</v>
      </c>
      <c r="J210" s="20" t="s">
        <v>22</v>
      </c>
      <c r="K210" s="18" t="s">
        <v>23</v>
      </c>
      <c r="L210" s="20" t="s">
        <v>24</v>
      </c>
      <c r="M210" s="18" t="s">
        <v>25</v>
      </c>
      <c r="N210" s="20" t="s">
        <v>26</v>
      </c>
      <c r="O210" s="18" t="s">
        <v>27</v>
      </c>
      <c r="P210" s="20" t="s">
        <v>28</v>
      </c>
      <c r="Q210" s="18" t="s">
        <v>29</v>
      </c>
      <c r="R210" s="18" t="s">
        <v>30</v>
      </c>
    </row>
    <row r="211" spans="1:18" ht="18.75" x14ac:dyDescent="0.3">
      <c r="A211" s="56">
        <v>1</v>
      </c>
      <c r="B211" s="57" t="s">
        <v>199</v>
      </c>
      <c r="C211" s="57" t="s">
        <v>202</v>
      </c>
      <c r="D211" s="179">
        <v>3400000</v>
      </c>
      <c r="E211" s="192" t="s">
        <v>95</v>
      </c>
      <c r="F211" s="60" t="s">
        <v>50</v>
      </c>
      <c r="G211" s="93"/>
      <c r="H211" s="57"/>
      <c r="I211" s="92"/>
      <c r="J211" s="93"/>
      <c r="K211" s="57"/>
      <c r="L211" s="93"/>
      <c r="M211" s="57"/>
      <c r="N211" s="93"/>
      <c r="O211" s="57"/>
      <c r="P211" s="93"/>
      <c r="Q211" s="57"/>
      <c r="R211" s="57"/>
    </row>
    <row r="212" spans="1:18" ht="18.75" x14ac:dyDescent="0.3">
      <c r="A212" s="61"/>
      <c r="B212" s="62"/>
      <c r="C212" s="62" t="s">
        <v>97</v>
      </c>
      <c r="D212" s="178"/>
      <c r="E212" s="162"/>
      <c r="F212" s="65"/>
      <c r="G212" s="38"/>
      <c r="H212" s="77"/>
      <c r="I212" s="77"/>
      <c r="J212" s="62"/>
      <c r="K212" s="77"/>
      <c r="L212" s="77"/>
      <c r="M212" s="77"/>
      <c r="N212" s="77"/>
      <c r="O212" s="62"/>
      <c r="P212" s="38"/>
      <c r="Q212" s="62"/>
      <c r="R212" s="62"/>
    </row>
    <row r="213" spans="1:18" ht="18.75" x14ac:dyDescent="0.3">
      <c r="A213" s="61"/>
      <c r="B213" s="62"/>
      <c r="C213" s="62"/>
      <c r="D213" s="178"/>
      <c r="E213" s="162"/>
      <c r="F213" s="65"/>
      <c r="G213" s="38"/>
      <c r="H213" s="77"/>
      <c r="I213" s="77"/>
      <c r="J213" s="62"/>
      <c r="K213" s="77"/>
      <c r="L213" s="77"/>
      <c r="M213" s="62"/>
      <c r="N213" s="77"/>
      <c r="O213" s="77"/>
      <c r="P213" s="62"/>
      <c r="Q213" s="77"/>
      <c r="R213" s="77"/>
    </row>
    <row r="214" spans="1:18" ht="18.75" x14ac:dyDescent="0.3">
      <c r="A214" s="61">
        <v>2</v>
      </c>
      <c r="B214" s="62" t="s">
        <v>200</v>
      </c>
      <c r="C214" s="62" t="s">
        <v>203</v>
      </c>
      <c r="D214" s="150">
        <v>768000</v>
      </c>
      <c r="E214" s="162" t="s">
        <v>95</v>
      </c>
      <c r="F214" s="65" t="s">
        <v>50</v>
      </c>
      <c r="G214" s="38"/>
      <c r="H214" s="77"/>
      <c r="I214" s="77"/>
      <c r="J214" s="62"/>
      <c r="K214" s="77"/>
      <c r="L214" s="77"/>
      <c r="M214" s="62"/>
      <c r="N214" s="77"/>
      <c r="O214" s="77"/>
      <c r="P214" s="62"/>
      <c r="Q214" s="77"/>
      <c r="R214" s="77"/>
    </row>
    <row r="215" spans="1:18" ht="18.75" x14ac:dyDescent="0.3">
      <c r="A215" s="61"/>
      <c r="B215" s="62"/>
      <c r="C215" s="62" t="s">
        <v>148</v>
      </c>
      <c r="D215" s="150"/>
      <c r="E215" s="191"/>
      <c r="F215" s="65"/>
      <c r="G215" s="38"/>
      <c r="H215" s="77"/>
      <c r="I215" s="77"/>
      <c r="J215" s="62"/>
      <c r="K215" s="77"/>
      <c r="L215" s="77"/>
      <c r="M215" s="62"/>
      <c r="N215" s="77"/>
      <c r="O215" s="77"/>
      <c r="P215" s="62"/>
      <c r="Q215" s="77"/>
      <c r="R215" s="62"/>
    </row>
    <row r="216" spans="1:18" ht="18.75" x14ac:dyDescent="0.3">
      <c r="A216" s="61"/>
      <c r="B216" s="62"/>
      <c r="C216" s="97"/>
      <c r="D216" s="150"/>
      <c r="E216" s="191"/>
      <c r="F216" s="65"/>
      <c r="G216" s="38"/>
      <c r="H216" s="77"/>
      <c r="I216" s="77"/>
      <c r="J216" s="62"/>
      <c r="K216" s="77"/>
      <c r="L216" s="77"/>
      <c r="M216" s="62"/>
      <c r="N216" s="77"/>
      <c r="O216" s="77"/>
      <c r="P216" s="62"/>
      <c r="Q216" s="77"/>
      <c r="R216" s="77"/>
    </row>
    <row r="217" spans="1:18" ht="18.75" x14ac:dyDescent="0.3">
      <c r="A217" s="61">
        <v>3</v>
      </c>
      <c r="B217" s="88" t="s">
        <v>201</v>
      </c>
      <c r="C217" s="62" t="s">
        <v>204</v>
      </c>
      <c r="D217" s="150">
        <v>36000</v>
      </c>
      <c r="E217" s="162" t="s">
        <v>95</v>
      </c>
      <c r="F217" s="65" t="s">
        <v>50</v>
      </c>
      <c r="G217" s="38"/>
      <c r="H217" s="77"/>
      <c r="I217" s="77"/>
      <c r="J217" s="62"/>
      <c r="K217" s="77"/>
      <c r="L217" s="77"/>
      <c r="M217" s="62"/>
      <c r="N217" s="77"/>
      <c r="O217" s="77"/>
      <c r="P217" s="62"/>
      <c r="Q217" s="77"/>
      <c r="R217" s="77"/>
    </row>
    <row r="218" spans="1:18" ht="18.75" x14ac:dyDescent="0.3">
      <c r="A218" s="61"/>
      <c r="B218" s="88"/>
      <c r="C218" s="97" t="s">
        <v>207</v>
      </c>
      <c r="D218" s="150"/>
      <c r="E218" s="191"/>
      <c r="F218" s="64"/>
      <c r="G218" s="38"/>
      <c r="H218" s="77"/>
      <c r="I218" s="77"/>
      <c r="J218" s="62"/>
      <c r="K218" s="77"/>
      <c r="L218" s="77"/>
      <c r="M218" s="62"/>
      <c r="N218" s="77"/>
      <c r="O218" s="77"/>
      <c r="P218" s="62"/>
      <c r="Q218" s="77"/>
      <c r="R218" s="62"/>
    </row>
    <row r="219" spans="1:18" ht="18.75" x14ac:dyDescent="0.3">
      <c r="A219" s="61"/>
      <c r="B219" s="88"/>
      <c r="C219" s="97"/>
      <c r="D219" s="150"/>
      <c r="E219" s="191"/>
      <c r="F219" s="64"/>
      <c r="G219" s="38"/>
      <c r="H219" s="77"/>
      <c r="I219" s="77"/>
      <c r="J219" s="62"/>
      <c r="K219" s="77"/>
      <c r="L219" s="77"/>
      <c r="M219" s="62"/>
      <c r="N219" s="77"/>
      <c r="O219" s="77"/>
      <c r="P219" s="62"/>
      <c r="Q219" s="77"/>
      <c r="R219" s="77"/>
    </row>
    <row r="220" spans="1:18" ht="18.75" x14ac:dyDescent="0.3">
      <c r="A220" s="61">
        <v>4</v>
      </c>
      <c r="B220" s="97" t="s">
        <v>208</v>
      </c>
      <c r="C220" s="62" t="s">
        <v>205</v>
      </c>
      <c r="D220" s="150">
        <v>80000</v>
      </c>
      <c r="E220" s="162" t="s">
        <v>95</v>
      </c>
      <c r="F220" s="65" t="s">
        <v>50</v>
      </c>
      <c r="G220" s="38"/>
      <c r="H220" s="77"/>
      <c r="I220" s="77"/>
      <c r="J220" s="62"/>
      <c r="K220" s="77"/>
      <c r="L220" s="77"/>
      <c r="M220" s="62"/>
      <c r="N220" s="77"/>
      <c r="O220" s="77"/>
      <c r="P220" s="62"/>
      <c r="Q220" s="77"/>
      <c r="R220" s="77"/>
    </row>
    <row r="221" spans="1:18" ht="18.75" x14ac:dyDescent="0.3">
      <c r="A221" s="61"/>
      <c r="B221" s="97"/>
      <c r="C221" s="62" t="s">
        <v>206</v>
      </c>
      <c r="D221" s="150"/>
      <c r="E221" s="181"/>
      <c r="F221" s="64"/>
      <c r="G221" s="38"/>
      <c r="H221" s="77"/>
      <c r="I221" s="77"/>
      <c r="J221" s="62"/>
      <c r="K221" s="77"/>
      <c r="L221" s="77"/>
      <c r="M221" s="62"/>
      <c r="N221" s="77"/>
      <c r="O221" s="77"/>
      <c r="P221" s="62"/>
      <c r="Q221" s="77"/>
      <c r="R221" s="62"/>
    </row>
    <row r="222" spans="1:18" ht="18.75" x14ac:dyDescent="0.3">
      <c r="A222" s="61"/>
      <c r="B222" s="97"/>
      <c r="C222" s="97"/>
      <c r="D222" s="150"/>
      <c r="E222" s="193"/>
      <c r="F222" s="64"/>
      <c r="G222" s="38"/>
      <c r="H222" s="77"/>
      <c r="I222" s="77"/>
      <c r="J222" s="62"/>
      <c r="K222" s="77"/>
      <c r="L222" s="77"/>
      <c r="M222" s="62"/>
      <c r="N222" s="77"/>
      <c r="O222" s="77"/>
      <c r="P222" s="62"/>
      <c r="Q222" s="77"/>
      <c r="R222" s="62"/>
    </row>
    <row r="223" spans="1:18" ht="18.75" x14ac:dyDescent="0.3">
      <c r="A223" s="61"/>
      <c r="B223" s="97"/>
      <c r="C223" s="97"/>
      <c r="D223" s="150"/>
      <c r="E223" s="193"/>
      <c r="F223" s="64"/>
      <c r="G223" s="38"/>
      <c r="H223" s="77"/>
      <c r="I223" s="77"/>
      <c r="J223" s="62"/>
      <c r="K223" s="77"/>
      <c r="L223" s="77"/>
      <c r="M223" s="62"/>
      <c r="N223" s="77"/>
      <c r="O223" s="77"/>
      <c r="P223" s="62"/>
      <c r="Q223" s="77"/>
      <c r="R223" s="62"/>
    </row>
    <row r="224" spans="1:18" ht="18.75" x14ac:dyDescent="0.3">
      <c r="A224" s="66"/>
      <c r="B224" s="71"/>
      <c r="C224" s="71"/>
      <c r="D224" s="142"/>
      <c r="E224" s="194"/>
      <c r="F224" s="67"/>
      <c r="G224" s="95"/>
      <c r="H224" s="78"/>
      <c r="I224" s="78"/>
      <c r="J224" s="37"/>
      <c r="K224" s="78"/>
      <c r="L224" s="78"/>
      <c r="M224" s="37"/>
      <c r="N224" s="78"/>
      <c r="O224" s="78"/>
      <c r="P224" s="37"/>
      <c r="Q224" s="78"/>
      <c r="R224" s="37"/>
    </row>
  </sheetData>
  <mergeCells count="39">
    <mergeCell ref="G209:I209"/>
    <mergeCell ref="J209:R209"/>
    <mergeCell ref="A155:R155"/>
    <mergeCell ref="A156:R156"/>
    <mergeCell ref="G158:I158"/>
    <mergeCell ref="J158:R158"/>
    <mergeCell ref="A181:R181"/>
    <mergeCell ref="G183:I183"/>
    <mergeCell ref="J183:R183"/>
    <mergeCell ref="A206:R206"/>
    <mergeCell ref="A207:R207"/>
    <mergeCell ref="A129:R129"/>
    <mergeCell ref="A130:R130"/>
    <mergeCell ref="G132:I132"/>
    <mergeCell ref="J132:R132"/>
    <mergeCell ref="A180:R180"/>
    <mergeCell ref="G8:I8"/>
    <mergeCell ref="J8:R8"/>
    <mergeCell ref="A1:R1"/>
    <mergeCell ref="A2:R2"/>
    <mergeCell ref="A3:R3"/>
    <mergeCell ref="A5:R5"/>
    <mergeCell ref="A6:R6"/>
    <mergeCell ref="A103:R103"/>
    <mergeCell ref="A104:R104"/>
    <mergeCell ref="G106:I106"/>
    <mergeCell ref="J106:R106"/>
    <mergeCell ref="A27:R27"/>
    <mergeCell ref="A28:R28"/>
    <mergeCell ref="G30:I30"/>
    <mergeCell ref="J30:R30"/>
    <mergeCell ref="A77:R77"/>
    <mergeCell ref="A78:R78"/>
    <mergeCell ref="G80:I80"/>
    <mergeCell ref="J80:R80"/>
    <mergeCell ref="A51:R51"/>
    <mergeCell ref="A52:R52"/>
    <mergeCell ref="G54:I54"/>
    <mergeCell ref="J54:R54"/>
  </mergeCells>
  <pageMargins left="0.70866141732283472" right="0.70866141732283472" top="0.74803149606299213" bottom="0.74803149606299213" header="0.31496062992125984" footer="0.31496062992125984"/>
  <pageSetup paperSize="9" firstPageNumber="11" orientation="landscape" useFirstPageNumber="1" r:id="rId1"/>
  <headerFooter>
    <oddFooter>&amp;Rหน้า&amp;P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view="pageBreakPreview" topLeftCell="A85" zoomScale="120" zoomScaleNormal="120" zoomScaleSheetLayoutView="120" workbookViewId="0">
      <selection activeCell="R34" sqref="R34"/>
    </sheetView>
  </sheetViews>
  <sheetFormatPr defaultRowHeight="14.25" x14ac:dyDescent="0.2"/>
  <cols>
    <col min="1" max="1" width="5.125" customWidth="1"/>
    <col min="2" max="2" width="24" bestFit="1" customWidth="1"/>
    <col min="3" max="3" width="21" bestFit="1" customWidth="1"/>
    <col min="4" max="4" width="10.75" bestFit="1" customWidth="1"/>
    <col min="5" max="5" width="8.25" bestFit="1" customWidth="1"/>
    <col min="6" max="6" width="8.125" bestFit="1" customWidth="1"/>
    <col min="7" max="18" width="3.625" customWidth="1"/>
  </cols>
  <sheetData>
    <row r="1" spans="1:18" ht="20.25" x14ac:dyDescent="0.3">
      <c r="A1" s="222" t="s">
        <v>14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</row>
    <row r="2" spans="1:18" ht="20.25" x14ac:dyDescent="0.3">
      <c r="A2" s="222" t="s">
        <v>248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</row>
    <row r="3" spans="1:18" ht="20.25" x14ac:dyDescent="0.3">
      <c r="A3" s="222" t="s">
        <v>54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</row>
    <row r="4" spans="1:18" ht="20.25" x14ac:dyDescent="0.3">
      <c r="A4" s="223" t="s">
        <v>85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ht="20.25" x14ac:dyDescent="0.3">
      <c r="A5" s="224" t="s">
        <v>86</v>
      </c>
      <c r="B5" s="224"/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ht="20.25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8.75" x14ac:dyDescent="0.3">
      <c r="A7" s="15" t="s">
        <v>12</v>
      </c>
      <c r="B7" s="15" t="s">
        <v>15</v>
      </c>
      <c r="C7" s="15" t="s">
        <v>16</v>
      </c>
      <c r="D7" s="15" t="s">
        <v>7</v>
      </c>
      <c r="E7" s="15" t="s">
        <v>18</v>
      </c>
      <c r="F7" s="81" t="s">
        <v>44</v>
      </c>
      <c r="G7" s="225" t="s">
        <v>55</v>
      </c>
      <c r="H7" s="226"/>
      <c r="I7" s="227"/>
      <c r="J7" s="225" t="s">
        <v>249</v>
      </c>
      <c r="K7" s="226"/>
      <c r="L7" s="226"/>
      <c r="M7" s="226"/>
      <c r="N7" s="226"/>
      <c r="O7" s="226"/>
      <c r="P7" s="226"/>
      <c r="Q7" s="226"/>
      <c r="R7" s="227"/>
    </row>
    <row r="8" spans="1:18" ht="25.5" x14ac:dyDescent="0.3">
      <c r="A8" s="16" t="s">
        <v>13</v>
      </c>
      <c r="B8" s="16"/>
      <c r="C8" s="16" t="s">
        <v>17</v>
      </c>
      <c r="D8" s="16" t="s">
        <v>43</v>
      </c>
      <c r="E8" s="16" t="s">
        <v>3</v>
      </c>
      <c r="F8" s="82" t="s">
        <v>45</v>
      </c>
      <c r="G8" s="17" t="s">
        <v>19</v>
      </c>
      <c r="H8" s="18" t="s">
        <v>20</v>
      </c>
      <c r="I8" s="19" t="s">
        <v>21</v>
      </c>
      <c r="J8" s="20" t="s">
        <v>22</v>
      </c>
      <c r="K8" s="18" t="s">
        <v>23</v>
      </c>
      <c r="L8" s="20" t="s">
        <v>24</v>
      </c>
      <c r="M8" s="18" t="s">
        <v>25</v>
      </c>
      <c r="N8" s="20" t="s">
        <v>26</v>
      </c>
      <c r="O8" s="18" t="s">
        <v>27</v>
      </c>
      <c r="P8" s="20" t="s">
        <v>28</v>
      </c>
      <c r="Q8" s="18" t="s">
        <v>29</v>
      </c>
      <c r="R8" s="18" t="s">
        <v>30</v>
      </c>
    </row>
    <row r="9" spans="1:18" ht="18.75" x14ac:dyDescent="0.3">
      <c r="A9" s="56">
        <v>1</v>
      </c>
      <c r="B9" s="87" t="s">
        <v>215</v>
      </c>
      <c r="C9" s="57" t="s">
        <v>217</v>
      </c>
      <c r="D9" s="35">
        <v>50000</v>
      </c>
      <c r="E9" s="56" t="s">
        <v>95</v>
      </c>
      <c r="F9" s="56" t="s">
        <v>50</v>
      </c>
      <c r="G9" s="93"/>
      <c r="H9" s="57"/>
      <c r="I9" s="92"/>
      <c r="J9" s="93"/>
      <c r="K9" s="57"/>
      <c r="L9" s="93"/>
      <c r="M9" s="57"/>
      <c r="N9" s="93"/>
      <c r="O9" s="57"/>
      <c r="P9" s="93"/>
      <c r="Q9" s="57"/>
      <c r="R9" s="57"/>
    </row>
    <row r="10" spans="1:18" ht="18.75" x14ac:dyDescent="0.3">
      <c r="A10" s="61"/>
      <c r="B10" s="88" t="s">
        <v>216</v>
      </c>
      <c r="C10" s="62" t="s">
        <v>218</v>
      </c>
      <c r="D10" s="36"/>
      <c r="E10" s="61"/>
      <c r="F10" s="61"/>
      <c r="G10" s="38"/>
      <c r="H10" s="62"/>
      <c r="I10" s="99"/>
      <c r="J10" s="38"/>
      <c r="K10" s="62"/>
      <c r="L10" s="38"/>
      <c r="M10" s="62"/>
      <c r="N10" s="38"/>
      <c r="O10" s="62"/>
      <c r="P10" s="38"/>
      <c r="Q10" s="62"/>
      <c r="R10" s="62"/>
    </row>
    <row r="11" spans="1:18" ht="18.75" x14ac:dyDescent="0.3">
      <c r="A11" s="61"/>
      <c r="B11" s="88"/>
      <c r="C11" s="62" t="s">
        <v>148</v>
      </c>
      <c r="D11" s="36"/>
      <c r="E11" s="61"/>
      <c r="F11" s="61"/>
      <c r="G11" s="77"/>
      <c r="H11" s="77"/>
      <c r="I11" s="77"/>
      <c r="J11" s="77"/>
      <c r="K11" s="62"/>
      <c r="L11" s="77"/>
      <c r="M11" s="62"/>
      <c r="N11" s="38"/>
      <c r="O11" s="62"/>
      <c r="P11" s="38"/>
      <c r="Q11" s="62"/>
      <c r="R11" s="62"/>
    </row>
    <row r="12" spans="1:18" ht="18.75" x14ac:dyDescent="0.3">
      <c r="A12" s="61"/>
      <c r="B12" s="88"/>
      <c r="C12" s="62"/>
      <c r="D12" s="36"/>
      <c r="E12" s="61"/>
      <c r="F12" s="61"/>
      <c r="G12" s="77"/>
      <c r="H12" s="77"/>
      <c r="I12" s="77"/>
      <c r="J12" s="77"/>
      <c r="K12" s="62"/>
      <c r="L12" s="77"/>
      <c r="M12" s="77"/>
      <c r="N12" s="62"/>
      <c r="O12" s="77"/>
      <c r="P12" s="77"/>
      <c r="Q12" s="62"/>
      <c r="R12" s="62"/>
    </row>
    <row r="13" spans="1:18" ht="18.75" x14ac:dyDescent="0.3">
      <c r="A13" s="61">
        <v>2</v>
      </c>
      <c r="B13" s="126" t="s">
        <v>358</v>
      </c>
      <c r="C13" s="198" t="s">
        <v>363</v>
      </c>
      <c r="D13" s="36">
        <v>50000</v>
      </c>
      <c r="E13" s="61" t="s">
        <v>95</v>
      </c>
      <c r="F13" s="61" t="s">
        <v>50</v>
      </c>
      <c r="G13" s="77"/>
      <c r="H13" s="77"/>
      <c r="I13" s="77"/>
      <c r="J13" s="77"/>
      <c r="K13" s="62"/>
      <c r="L13" s="77"/>
      <c r="M13" s="77"/>
      <c r="N13" s="62"/>
      <c r="O13" s="77"/>
      <c r="P13" s="77"/>
      <c r="Q13" s="62"/>
      <c r="R13" s="62"/>
    </row>
    <row r="14" spans="1:18" ht="18.75" x14ac:dyDescent="0.3">
      <c r="A14" s="61"/>
      <c r="B14" s="126" t="s">
        <v>362</v>
      </c>
      <c r="C14" s="62"/>
      <c r="D14" s="36"/>
      <c r="E14" s="64"/>
      <c r="F14" s="65"/>
      <c r="G14" s="77"/>
      <c r="H14" s="77"/>
      <c r="I14" s="77"/>
      <c r="J14" s="77"/>
      <c r="K14" s="62"/>
      <c r="L14" s="77"/>
      <c r="M14" s="77"/>
      <c r="N14" s="62"/>
      <c r="O14" s="77"/>
      <c r="P14" s="77"/>
      <c r="Q14" s="62"/>
      <c r="R14" s="62"/>
    </row>
    <row r="15" spans="1:18" ht="18.75" x14ac:dyDescent="0.3">
      <c r="A15" s="61"/>
      <c r="B15" s="126" t="s">
        <v>359</v>
      </c>
      <c r="C15" s="62"/>
      <c r="D15" s="36"/>
      <c r="E15" s="64"/>
      <c r="F15" s="65"/>
      <c r="G15" s="77"/>
      <c r="H15" s="77"/>
      <c r="I15" s="77"/>
      <c r="J15" s="77"/>
      <c r="K15" s="62"/>
      <c r="L15" s="77"/>
      <c r="M15" s="77"/>
      <c r="N15" s="62"/>
      <c r="O15" s="77"/>
      <c r="P15" s="77"/>
      <c r="Q15" s="62"/>
      <c r="R15" s="62"/>
    </row>
    <row r="16" spans="1:18" ht="18.75" x14ac:dyDescent="0.3">
      <c r="A16" s="61"/>
      <c r="B16" s="126" t="s">
        <v>360</v>
      </c>
      <c r="C16" s="62"/>
      <c r="D16" s="36"/>
      <c r="E16" s="64"/>
      <c r="F16" s="65"/>
      <c r="G16" s="77"/>
      <c r="H16" s="77"/>
      <c r="I16" s="77"/>
      <c r="J16" s="77"/>
      <c r="K16" s="62"/>
      <c r="L16" s="77"/>
      <c r="M16" s="77"/>
      <c r="N16" s="62"/>
      <c r="O16" s="77"/>
      <c r="P16" s="77"/>
      <c r="Q16" s="62"/>
      <c r="R16" s="62"/>
    </row>
    <row r="17" spans="1:18" ht="18.75" x14ac:dyDescent="0.3">
      <c r="A17" s="61"/>
      <c r="B17" s="126" t="s">
        <v>361</v>
      </c>
      <c r="C17" s="62"/>
      <c r="D17" s="36"/>
      <c r="E17" s="64"/>
      <c r="F17" s="65"/>
      <c r="G17" s="77"/>
      <c r="H17" s="77"/>
      <c r="I17" s="77"/>
      <c r="J17" s="77"/>
      <c r="K17" s="62"/>
      <c r="L17" s="77"/>
      <c r="M17" s="77"/>
      <c r="N17" s="62"/>
      <c r="O17" s="77"/>
      <c r="P17" s="77"/>
      <c r="Q17" s="62"/>
      <c r="R17" s="62"/>
    </row>
    <row r="18" spans="1:18" ht="18.75" x14ac:dyDescent="0.3">
      <c r="A18" s="61"/>
      <c r="B18" s="88"/>
      <c r="C18" s="62"/>
      <c r="D18" s="36"/>
      <c r="E18" s="64"/>
      <c r="F18" s="65"/>
      <c r="G18" s="77"/>
      <c r="H18" s="77"/>
      <c r="I18" s="77"/>
      <c r="J18" s="77"/>
      <c r="K18" s="62"/>
      <c r="L18" s="77"/>
      <c r="M18" s="77"/>
      <c r="N18" s="62"/>
      <c r="O18" s="77"/>
      <c r="P18" s="77"/>
      <c r="Q18" s="62"/>
      <c r="R18" s="62"/>
    </row>
    <row r="19" spans="1:18" ht="18.75" x14ac:dyDescent="0.3">
      <c r="A19" s="61"/>
      <c r="B19" s="88"/>
      <c r="C19" s="62"/>
      <c r="D19" s="36"/>
      <c r="E19" s="64"/>
      <c r="F19" s="65"/>
      <c r="G19" s="77"/>
      <c r="H19" s="77"/>
      <c r="I19" s="77"/>
      <c r="J19" s="77"/>
      <c r="K19" s="62"/>
      <c r="L19" s="77"/>
      <c r="M19" s="77"/>
      <c r="N19" s="62"/>
      <c r="O19" s="77"/>
      <c r="P19" s="77"/>
      <c r="Q19" s="62"/>
      <c r="R19" s="62"/>
    </row>
    <row r="20" spans="1:18" ht="18.75" x14ac:dyDescent="0.3">
      <c r="A20" s="61"/>
      <c r="B20" s="88"/>
      <c r="C20" s="62"/>
      <c r="D20" s="36"/>
      <c r="E20" s="64"/>
      <c r="F20" s="65"/>
      <c r="G20" s="77"/>
      <c r="H20" s="77"/>
      <c r="I20" s="77"/>
      <c r="J20" s="77"/>
      <c r="K20" s="62"/>
      <c r="L20" s="77"/>
      <c r="M20" s="77"/>
      <c r="N20" s="62"/>
      <c r="O20" s="77"/>
      <c r="P20" s="77"/>
      <c r="Q20" s="62"/>
      <c r="R20" s="62"/>
    </row>
    <row r="21" spans="1:18" ht="18.75" x14ac:dyDescent="0.3">
      <c r="A21" s="61"/>
      <c r="B21" s="88"/>
      <c r="C21" s="62"/>
      <c r="D21" s="36"/>
      <c r="E21" s="64"/>
      <c r="F21" s="65"/>
      <c r="G21" s="77"/>
      <c r="H21" s="77"/>
      <c r="I21" s="77"/>
      <c r="J21" s="77"/>
      <c r="K21" s="62"/>
      <c r="L21" s="77"/>
      <c r="M21" s="77"/>
      <c r="N21" s="62"/>
      <c r="O21" s="77"/>
      <c r="P21" s="77"/>
      <c r="Q21" s="62"/>
      <c r="R21" s="62"/>
    </row>
    <row r="22" spans="1:18" ht="18.75" x14ac:dyDescent="0.3">
      <c r="A22" s="61"/>
      <c r="B22" s="88"/>
      <c r="C22" s="62"/>
      <c r="D22" s="36"/>
      <c r="E22" s="64"/>
      <c r="F22" s="65"/>
      <c r="G22" s="77"/>
      <c r="H22" s="77"/>
      <c r="I22" s="77"/>
      <c r="J22" s="77"/>
      <c r="K22" s="62"/>
      <c r="L22" s="77"/>
      <c r="M22" s="77"/>
      <c r="N22" s="62"/>
      <c r="O22" s="77"/>
      <c r="P22" s="77"/>
      <c r="Q22" s="62"/>
      <c r="R22" s="62"/>
    </row>
    <row r="23" spans="1:18" ht="18.75" x14ac:dyDescent="0.3">
      <c r="A23" s="61"/>
      <c r="B23" s="88"/>
      <c r="C23" s="62"/>
      <c r="D23" s="36"/>
      <c r="E23" s="64"/>
      <c r="F23" s="65"/>
      <c r="G23" s="77"/>
      <c r="H23" s="77"/>
      <c r="I23" s="77"/>
      <c r="J23" s="77"/>
      <c r="K23" s="62"/>
      <c r="L23" s="77"/>
      <c r="M23" s="77"/>
      <c r="N23" s="62"/>
      <c r="O23" s="77"/>
      <c r="P23" s="77"/>
      <c r="Q23" s="62"/>
      <c r="R23" s="62"/>
    </row>
    <row r="24" spans="1:18" ht="18.75" x14ac:dyDescent="0.3">
      <c r="A24" s="66"/>
      <c r="B24" s="91"/>
      <c r="C24" s="37"/>
      <c r="D24" s="75"/>
      <c r="E24" s="67"/>
      <c r="F24" s="68"/>
      <c r="G24" s="78"/>
      <c r="H24" s="78"/>
      <c r="I24" s="78"/>
      <c r="J24" s="78"/>
      <c r="K24" s="37"/>
      <c r="L24" s="78"/>
      <c r="M24" s="78"/>
      <c r="N24" s="37"/>
      <c r="O24" s="78"/>
      <c r="P24" s="78"/>
      <c r="Q24" s="37"/>
      <c r="R24" s="37"/>
    </row>
    <row r="25" spans="1:18" ht="18.75" x14ac:dyDescent="0.3">
      <c r="A25" s="40"/>
      <c r="B25" s="38"/>
      <c r="C25" s="38"/>
      <c r="D25" s="38"/>
      <c r="E25" s="79"/>
      <c r="F25" s="79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102"/>
    </row>
    <row r="26" spans="1:18" ht="26.25" customHeight="1" x14ac:dyDescent="0.3">
      <c r="A26" s="103"/>
      <c r="B26" s="103"/>
      <c r="C26" s="103"/>
      <c r="D26" s="120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2"/>
    </row>
    <row r="27" spans="1:18" ht="20.25" x14ac:dyDescent="0.3">
      <c r="A27" s="223" t="s">
        <v>85</v>
      </c>
      <c r="B27" s="224"/>
      <c r="C27" s="224"/>
      <c r="D27" s="224"/>
      <c r="E27" s="224"/>
      <c r="F27" s="224"/>
      <c r="G27" s="224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</row>
    <row r="28" spans="1:18" ht="20.25" x14ac:dyDescent="0.3">
      <c r="A28" s="230" t="s">
        <v>87</v>
      </c>
      <c r="B28" s="230"/>
      <c r="C28" s="230"/>
      <c r="D28" s="230"/>
      <c r="E28" s="230"/>
      <c r="F28" s="230"/>
      <c r="G28" s="230"/>
      <c r="H28" s="230"/>
      <c r="I28" s="230"/>
      <c r="J28" s="230"/>
      <c r="K28" s="230"/>
      <c r="L28" s="230"/>
      <c r="M28" s="230"/>
      <c r="N28" s="230"/>
      <c r="O28" s="230"/>
      <c r="P28" s="230"/>
      <c r="Q28" s="230"/>
      <c r="R28" s="230"/>
    </row>
    <row r="29" spans="1:18" ht="20.25" x14ac:dyDescent="0.3">
      <c r="A29" s="114"/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</row>
    <row r="30" spans="1:18" ht="18.75" x14ac:dyDescent="0.3">
      <c r="A30" s="104" t="s">
        <v>12</v>
      </c>
      <c r="B30" s="104" t="s">
        <v>15</v>
      </c>
      <c r="C30" s="104" t="s">
        <v>16</v>
      </c>
      <c r="D30" s="104" t="s">
        <v>7</v>
      </c>
      <c r="E30" s="104" t="s">
        <v>18</v>
      </c>
      <c r="F30" s="105" t="s">
        <v>44</v>
      </c>
      <c r="G30" s="225" t="s">
        <v>55</v>
      </c>
      <c r="H30" s="226"/>
      <c r="I30" s="227"/>
      <c r="J30" s="225" t="s">
        <v>249</v>
      </c>
      <c r="K30" s="226"/>
      <c r="L30" s="226"/>
      <c r="M30" s="226"/>
      <c r="N30" s="226"/>
      <c r="O30" s="226"/>
      <c r="P30" s="226"/>
      <c r="Q30" s="226"/>
      <c r="R30" s="227"/>
    </row>
    <row r="31" spans="1:18" ht="25.5" x14ac:dyDescent="0.3">
      <c r="A31" s="106" t="s">
        <v>13</v>
      </c>
      <c r="B31" s="106"/>
      <c r="C31" s="106" t="s">
        <v>17</v>
      </c>
      <c r="D31" s="106" t="s">
        <v>43</v>
      </c>
      <c r="E31" s="106" t="s">
        <v>3</v>
      </c>
      <c r="F31" s="107" t="s">
        <v>45</v>
      </c>
      <c r="G31" s="108" t="s">
        <v>19</v>
      </c>
      <c r="H31" s="109" t="s">
        <v>20</v>
      </c>
      <c r="I31" s="110" t="s">
        <v>21</v>
      </c>
      <c r="J31" s="111" t="s">
        <v>22</v>
      </c>
      <c r="K31" s="109" t="s">
        <v>23</v>
      </c>
      <c r="L31" s="111" t="s">
        <v>24</v>
      </c>
      <c r="M31" s="109" t="s">
        <v>25</v>
      </c>
      <c r="N31" s="111" t="s">
        <v>26</v>
      </c>
      <c r="O31" s="109" t="s">
        <v>27</v>
      </c>
      <c r="P31" s="111" t="s">
        <v>28</v>
      </c>
      <c r="Q31" s="109" t="s">
        <v>29</v>
      </c>
      <c r="R31" s="109" t="s">
        <v>30</v>
      </c>
    </row>
    <row r="32" spans="1:18" ht="18.75" x14ac:dyDescent="0.3">
      <c r="A32" s="56">
        <v>1</v>
      </c>
      <c r="B32" s="87" t="s">
        <v>209</v>
      </c>
      <c r="C32" s="57" t="s">
        <v>42</v>
      </c>
      <c r="D32" s="35">
        <v>20000</v>
      </c>
      <c r="E32" s="56" t="s">
        <v>365</v>
      </c>
      <c r="F32" s="199" t="s">
        <v>34</v>
      </c>
      <c r="G32" s="73"/>
      <c r="H32" s="73"/>
      <c r="I32" s="73"/>
      <c r="J32" s="73"/>
      <c r="K32" s="57"/>
      <c r="L32" s="73"/>
      <c r="M32" s="73"/>
      <c r="N32" s="57"/>
      <c r="O32" s="73"/>
      <c r="P32" s="73"/>
      <c r="Q32" s="73"/>
      <c r="R32" s="57"/>
    </row>
    <row r="33" spans="1:18" ht="18.75" x14ac:dyDescent="0.3">
      <c r="A33" s="61"/>
      <c r="B33" s="88" t="s">
        <v>210</v>
      </c>
      <c r="C33" s="62" t="s">
        <v>18</v>
      </c>
      <c r="D33" s="36"/>
      <c r="E33" s="61" t="s">
        <v>364</v>
      </c>
      <c r="F33" s="40"/>
      <c r="G33" s="77"/>
      <c r="H33" s="77"/>
      <c r="I33" s="77"/>
      <c r="J33" s="77"/>
      <c r="K33" s="62"/>
      <c r="L33" s="77"/>
      <c r="M33" s="77"/>
      <c r="N33" s="62"/>
      <c r="O33" s="77"/>
      <c r="P33" s="77"/>
      <c r="Q33" s="77"/>
      <c r="R33" s="62"/>
    </row>
    <row r="34" spans="1:18" ht="18.75" x14ac:dyDescent="0.3">
      <c r="A34" s="61"/>
      <c r="B34" s="62"/>
      <c r="C34" s="62"/>
      <c r="D34" s="36"/>
      <c r="E34" s="61" t="s">
        <v>47</v>
      </c>
      <c r="F34" s="40"/>
      <c r="G34" s="77"/>
      <c r="H34" s="77"/>
      <c r="I34" s="77"/>
      <c r="J34" s="77"/>
      <c r="K34" s="62"/>
      <c r="L34" s="77"/>
      <c r="M34" s="77"/>
      <c r="N34" s="62"/>
      <c r="O34" s="77"/>
      <c r="P34" s="77"/>
      <c r="Q34" s="77"/>
      <c r="R34" s="62"/>
    </row>
    <row r="35" spans="1:18" ht="18.75" x14ac:dyDescent="0.3">
      <c r="A35" s="61"/>
      <c r="B35" s="62"/>
      <c r="C35" s="62"/>
      <c r="D35" s="36"/>
      <c r="E35" s="64"/>
      <c r="F35" s="40"/>
      <c r="G35" s="62"/>
      <c r="H35" s="62"/>
      <c r="I35" s="38"/>
      <c r="J35" s="77"/>
      <c r="K35" s="62"/>
      <c r="L35" s="77"/>
      <c r="M35" s="77"/>
      <c r="N35" s="62"/>
      <c r="O35" s="77"/>
      <c r="P35" s="77"/>
      <c r="Q35" s="77"/>
      <c r="R35" s="77"/>
    </row>
    <row r="36" spans="1:18" ht="18.75" x14ac:dyDescent="0.3">
      <c r="A36" s="61">
        <v>2</v>
      </c>
      <c r="B36" s="88" t="s">
        <v>211</v>
      </c>
      <c r="C36" s="62" t="s">
        <v>35</v>
      </c>
      <c r="D36" s="36">
        <v>30000</v>
      </c>
      <c r="E36" s="61" t="s">
        <v>365</v>
      </c>
      <c r="F36" s="40" t="s">
        <v>34</v>
      </c>
      <c r="G36" s="62"/>
      <c r="H36" s="62"/>
      <c r="I36" s="38"/>
      <c r="J36" s="77"/>
      <c r="K36" s="62"/>
      <c r="L36" s="77"/>
      <c r="M36" s="77"/>
      <c r="N36" s="62"/>
      <c r="O36" s="77"/>
      <c r="P36" s="77"/>
      <c r="Q36" s="77"/>
      <c r="R36" s="77"/>
    </row>
    <row r="37" spans="1:18" ht="18.75" x14ac:dyDescent="0.3">
      <c r="A37" s="61"/>
      <c r="B37" s="88"/>
      <c r="C37" s="62" t="s">
        <v>36</v>
      </c>
      <c r="D37" s="36"/>
      <c r="E37" s="61" t="s">
        <v>364</v>
      </c>
      <c r="F37" s="40"/>
      <c r="G37" s="62"/>
      <c r="H37" s="62"/>
      <c r="I37" s="38"/>
      <c r="J37" s="77"/>
      <c r="K37" s="62"/>
      <c r="L37" s="77"/>
      <c r="M37" s="77"/>
      <c r="N37" s="62"/>
      <c r="O37" s="77"/>
      <c r="P37" s="77"/>
      <c r="Q37" s="77"/>
      <c r="R37" s="62"/>
    </row>
    <row r="38" spans="1:18" ht="18.75" x14ac:dyDescent="0.3">
      <c r="A38" s="61"/>
      <c r="B38" s="62"/>
      <c r="C38" s="62" t="s">
        <v>40</v>
      </c>
      <c r="D38" s="36"/>
      <c r="E38" s="61" t="s">
        <v>47</v>
      </c>
      <c r="F38" s="40"/>
      <c r="G38" s="62"/>
      <c r="H38" s="62"/>
      <c r="I38" s="38"/>
      <c r="J38" s="77"/>
      <c r="K38" s="62"/>
      <c r="L38" s="77"/>
      <c r="M38" s="77"/>
      <c r="N38" s="62"/>
      <c r="O38" s="77"/>
      <c r="P38" s="77"/>
      <c r="Q38" s="77"/>
      <c r="R38" s="62"/>
    </row>
    <row r="39" spans="1:18" ht="18.75" x14ac:dyDescent="0.3">
      <c r="A39" s="61"/>
      <c r="B39" s="62"/>
      <c r="C39" s="62"/>
      <c r="D39" s="36"/>
      <c r="E39" s="64"/>
      <c r="F39" s="40"/>
      <c r="G39" s="62"/>
      <c r="H39" s="62"/>
      <c r="I39" s="38"/>
      <c r="J39" s="77"/>
      <c r="K39" s="62"/>
      <c r="L39" s="77"/>
      <c r="M39" s="77"/>
      <c r="N39" s="62"/>
      <c r="O39" s="77"/>
      <c r="P39" s="77"/>
      <c r="Q39" s="77"/>
      <c r="R39" s="77"/>
    </row>
    <row r="40" spans="1:18" ht="18.75" x14ac:dyDescent="0.3">
      <c r="A40" s="61">
        <v>3</v>
      </c>
      <c r="B40" s="97" t="s">
        <v>212</v>
      </c>
      <c r="C40" s="62" t="s">
        <v>48</v>
      </c>
      <c r="D40" s="36">
        <v>30000</v>
      </c>
      <c r="E40" s="61" t="s">
        <v>366</v>
      </c>
      <c r="F40" s="40" t="s">
        <v>34</v>
      </c>
      <c r="G40" s="62"/>
      <c r="H40" s="62"/>
      <c r="I40" s="38"/>
      <c r="J40" s="77"/>
      <c r="K40" s="62"/>
      <c r="L40" s="77"/>
      <c r="M40" s="77"/>
      <c r="N40" s="62"/>
      <c r="O40" s="77"/>
      <c r="P40" s="77"/>
      <c r="Q40" s="77"/>
      <c r="R40" s="77"/>
    </row>
    <row r="41" spans="1:18" ht="18.75" x14ac:dyDescent="0.3">
      <c r="A41" s="61"/>
      <c r="B41" s="97" t="s">
        <v>213</v>
      </c>
      <c r="C41" s="62" t="s">
        <v>49</v>
      </c>
      <c r="D41" s="36"/>
      <c r="E41" s="61" t="s">
        <v>367</v>
      </c>
      <c r="F41" s="40"/>
      <c r="G41" s="62"/>
      <c r="H41" s="62"/>
      <c r="I41" s="38"/>
      <c r="J41" s="77"/>
      <c r="K41" s="62"/>
      <c r="L41" s="77"/>
      <c r="M41" s="77"/>
      <c r="N41" s="62"/>
      <c r="O41" s="77"/>
      <c r="P41" s="77"/>
      <c r="Q41" s="77"/>
      <c r="R41" s="62"/>
    </row>
    <row r="42" spans="1:18" ht="18.75" x14ac:dyDescent="0.3">
      <c r="A42" s="61"/>
      <c r="B42" s="97" t="s">
        <v>214</v>
      </c>
      <c r="C42" s="62"/>
      <c r="D42" s="36"/>
      <c r="E42" s="64"/>
      <c r="F42" s="80"/>
      <c r="G42" s="62"/>
      <c r="H42" s="62"/>
      <c r="I42" s="38"/>
      <c r="J42" s="62"/>
      <c r="K42" s="38"/>
      <c r="L42" s="77"/>
      <c r="M42" s="77"/>
      <c r="N42" s="62"/>
      <c r="O42" s="77"/>
      <c r="P42" s="77"/>
      <c r="Q42" s="77"/>
      <c r="R42" s="62"/>
    </row>
    <row r="43" spans="1:18" ht="18.75" x14ac:dyDescent="0.3">
      <c r="A43" s="66"/>
      <c r="B43" s="37"/>
      <c r="C43" s="37"/>
      <c r="D43" s="75"/>
      <c r="E43" s="67"/>
      <c r="F43" s="197"/>
      <c r="G43" s="37"/>
      <c r="H43" s="37"/>
      <c r="I43" s="95"/>
      <c r="J43" s="37"/>
      <c r="K43" s="94"/>
      <c r="L43" s="95"/>
      <c r="M43" s="37"/>
      <c r="N43" s="95"/>
      <c r="O43" s="37"/>
      <c r="P43" s="95"/>
      <c r="Q43" s="78"/>
      <c r="R43" s="37"/>
    </row>
    <row r="44" spans="1:18" ht="18.75" x14ac:dyDescent="0.3">
      <c r="A44" s="40"/>
      <c r="B44" s="38"/>
      <c r="C44" s="127"/>
      <c r="D44" s="42"/>
      <c r="E44" s="79"/>
      <c r="F44" s="80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102"/>
    </row>
    <row r="45" spans="1:18" ht="18.75" x14ac:dyDescent="0.3">
      <c r="A45" s="40"/>
      <c r="B45" s="38"/>
      <c r="C45" s="38"/>
      <c r="D45" s="38"/>
      <c r="E45" s="79"/>
      <c r="F45" s="79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102"/>
    </row>
    <row r="50" ht="16.5" customHeight="1" x14ac:dyDescent="0.2"/>
    <row r="51" ht="15" customHeight="1" x14ac:dyDescent="0.2"/>
  </sheetData>
  <mergeCells count="11">
    <mergeCell ref="G7:I7"/>
    <mergeCell ref="J7:R7"/>
    <mergeCell ref="A27:R27"/>
    <mergeCell ref="A28:R28"/>
    <mergeCell ref="G30:I30"/>
    <mergeCell ref="J30:R30"/>
    <mergeCell ref="A1:R1"/>
    <mergeCell ref="A2:R2"/>
    <mergeCell ref="A3:R3"/>
    <mergeCell ref="A4:R4"/>
    <mergeCell ref="A5:R5"/>
  </mergeCells>
  <pageMargins left="0.70866141732283472" right="0.70866141732283472" top="0.74803149606299213" bottom="0.74803149606299213" header="0.31496062992125984" footer="0.31496062992125984"/>
  <pageSetup paperSize="9" firstPageNumber="20" orientation="landscape" useFirstPageNumber="1" r:id="rId1"/>
  <headerFooter>
    <oddFooter>&amp;Rหน้า&amp;P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0"/>
  <sheetViews>
    <sheetView view="pageBreakPreview" zoomScaleNormal="120" zoomScaleSheetLayoutView="100" workbookViewId="0">
      <selection activeCell="K113" sqref="K113"/>
    </sheetView>
  </sheetViews>
  <sheetFormatPr defaultRowHeight="14.25" x14ac:dyDescent="0.2"/>
  <cols>
    <col min="1" max="1" width="5.125" customWidth="1"/>
    <col min="2" max="2" width="24.875" customWidth="1"/>
    <col min="3" max="3" width="19.25" customWidth="1"/>
    <col min="4" max="4" width="11.75" bestFit="1" customWidth="1"/>
    <col min="5" max="5" width="9.375" bestFit="1" customWidth="1"/>
    <col min="6" max="6" width="8.125" bestFit="1" customWidth="1"/>
    <col min="7" max="18" width="3.625" customWidth="1"/>
    <col min="19" max="19" width="10.75" bestFit="1" customWidth="1"/>
  </cols>
  <sheetData>
    <row r="1" spans="1:18" ht="20.25" x14ac:dyDescent="0.3">
      <c r="A1" s="222" t="s">
        <v>14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</row>
    <row r="2" spans="1:18" ht="20.25" x14ac:dyDescent="0.3">
      <c r="A2" s="222" t="s">
        <v>248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</row>
    <row r="3" spans="1:18" ht="20.25" x14ac:dyDescent="0.3">
      <c r="A3" s="222" t="s">
        <v>54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</row>
    <row r="4" spans="1:18" ht="20.25" x14ac:dyDescent="0.3">
      <c r="A4" s="223" t="s">
        <v>88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ht="20.25" x14ac:dyDescent="0.3">
      <c r="A5" s="224" t="s">
        <v>89</v>
      </c>
      <c r="B5" s="224"/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ht="20.25" x14ac:dyDescent="0.3">
      <c r="A6" s="149"/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</row>
    <row r="7" spans="1:18" ht="18.75" x14ac:dyDescent="0.3">
      <c r="A7" s="104" t="s">
        <v>12</v>
      </c>
      <c r="B7" s="104" t="s">
        <v>15</v>
      </c>
      <c r="C7" s="104" t="s">
        <v>16</v>
      </c>
      <c r="D7" s="104" t="s">
        <v>7</v>
      </c>
      <c r="E7" s="104" t="s">
        <v>18</v>
      </c>
      <c r="F7" s="105" t="s">
        <v>44</v>
      </c>
      <c r="G7" s="231" t="s">
        <v>55</v>
      </c>
      <c r="H7" s="232"/>
      <c r="I7" s="233"/>
      <c r="J7" s="231" t="s">
        <v>249</v>
      </c>
      <c r="K7" s="232"/>
      <c r="L7" s="232"/>
      <c r="M7" s="232"/>
      <c r="N7" s="232"/>
      <c r="O7" s="232"/>
      <c r="P7" s="232"/>
      <c r="Q7" s="232"/>
      <c r="R7" s="233"/>
    </row>
    <row r="8" spans="1:18" ht="25.5" x14ac:dyDescent="0.3">
      <c r="A8" s="106" t="s">
        <v>13</v>
      </c>
      <c r="B8" s="106"/>
      <c r="C8" s="106" t="s">
        <v>17</v>
      </c>
      <c r="D8" s="106" t="s">
        <v>43</v>
      </c>
      <c r="E8" s="106" t="s">
        <v>3</v>
      </c>
      <c r="F8" s="107" t="s">
        <v>45</v>
      </c>
      <c r="G8" s="108" t="s">
        <v>19</v>
      </c>
      <c r="H8" s="109" t="s">
        <v>20</v>
      </c>
      <c r="I8" s="110" t="s">
        <v>21</v>
      </c>
      <c r="J8" s="111" t="s">
        <v>22</v>
      </c>
      <c r="K8" s="109" t="s">
        <v>23</v>
      </c>
      <c r="L8" s="111" t="s">
        <v>24</v>
      </c>
      <c r="M8" s="109" t="s">
        <v>25</v>
      </c>
      <c r="N8" s="111" t="s">
        <v>26</v>
      </c>
      <c r="O8" s="109" t="s">
        <v>27</v>
      </c>
      <c r="P8" s="111" t="s">
        <v>28</v>
      </c>
      <c r="Q8" s="109" t="s">
        <v>29</v>
      </c>
      <c r="R8" s="109" t="s">
        <v>30</v>
      </c>
    </row>
    <row r="9" spans="1:18" ht="18.75" x14ac:dyDescent="0.3">
      <c r="A9" s="56">
        <v>1</v>
      </c>
      <c r="B9" s="57" t="s">
        <v>219</v>
      </c>
      <c r="C9" s="93" t="s">
        <v>221</v>
      </c>
      <c r="D9" s="35">
        <v>200000</v>
      </c>
      <c r="E9" s="201" t="s">
        <v>128</v>
      </c>
      <c r="F9" s="56" t="s">
        <v>50</v>
      </c>
      <c r="G9" s="93"/>
      <c r="H9" s="57"/>
      <c r="I9" s="92"/>
      <c r="J9" s="93"/>
      <c r="K9" s="57"/>
      <c r="L9" s="93"/>
      <c r="M9" s="57"/>
      <c r="N9" s="93"/>
      <c r="O9" s="57"/>
      <c r="P9" s="93"/>
      <c r="Q9" s="57"/>
      <c r="R9" s="57"/>
    </row>
    <row r="10" spans="1:18" ht="18.75" x14ac:dyDescent="0.3">
      <c r="A10" s="61"/>
      <c r="B10" s="62" t="s">
        <v>220</v>
      </c>
      <c r="C10" s="38" t="s">
        <v>222</v>
      </c>
      <c r="D10" s="36"/>
      <c r="E10" s="119" t="s">
        <v>47</v>
      </c>
      <c r="F10" s="65"/>
      <c r="G10" s="77"/>
      <c r="H10" s="62"/>
      <c r="I10" s="99"/>
      <c r="J10" s="38"/>
      <c r="K10" s="62"/>
      <c r="L10" s="38"/>
      <c r="M10" s="62"/>
      <c r="N10" s="38"/>
      <c r="O10" s="62"/>
      <c r="P10" s="38"/>
      <c r="Q10" s="62"/>
      <c r="R10" s="62"/>
    </row>
    <row r="11" spans="1:18" ht="18.75" x14ac:dyDescent="0.3">
      <c r="A11" s="61"/>
      <c r="B11" s="62"/>
      <c r="C11" s="38" t="s">
        <v>223</v>
      </c>
      <c r="D11" s="36"/>
      <c r="E11" s="148"/>
      <c r="F11" s="65"/>
      <c r="G11" s="77"/>
      <c r="H11" s="62"/>
      <c r="I11" s="99"/>
      <c r="J11" s="38"/>
      <c r="K11" s="62"/>
      <c r="L11" s="38"/>
      <c r="M11" s="62"/>
      <c r="N11" s="38"/>
      <c r="O11" s="62"/>
      <c r="P11" s="38"/>
      <c r="Q11" s="62"/>
      <c r="R11" s="62"/>
    </row>
    <row r="12" spans="1:18" ht="18.75" x14ac:dyDescent="0.3">
      <c r="A12" s="61"/>
      <c r="B12" s="62"/>
      <c r="C12" s="38" t="s">
        <v>224</v>
      </c>
      <c r="D12" s="36"/>
      <c r="E12" s="148"/>
      <c r="F12" s="65"/>
      <c r="G12" s="77"/>
      <c r="H12" s="77"/>
      <c r="I12" s="62"/>
      <c r="J12" s="77"/>
      <c r="K12" s="77"/>
      <c r="L12" s="62"/>
      <c r="M12" s="77"/>
      <c r="N12" s="77"/>
      <c r="O12" s="62"/>
      <c r="P12" s="77"/>
      <c r="Q12" s="77"/>
      <c r="R12" s="62"/>
    </row>
    <row r="13" spans="1:18" ht="18.75" x14ac:dyDescent="0.3">
      <c r="A13" s="61"/>
      <c r="B13" s="62"/>
      <c r="C13" s="38"/>
      <c r="D13" s="36"/>
      <c r="E13" s="79"/>
      <c r="F13" s="65"/>
      <c r="G13" s="77"/>
      <c r="H13" s="77"/>
      <c r="I13" s="62"/>
      <c r="J13" s="77"/>
      <c r="K13" s="77"/>
      <c r="L13" s="62"/>
      <c r="M13" s="77"/>
      <c r="N13" s="77"/>
      <c r="O13" s="62"/>
      <c r="P13" s="77"/>
      <c r="Q13" s="77"/>
      <c r="R13" s="77"/>
    </row>
    <row r="14" spans="1:18" ht="18.75" x14ac:dyDescent="0.3">
      <c r="A14" s="61">
        <v>2</v>
      </c>
      <c r="B14" s="62" t="s">
        <v>225</v>
      </c>
      <c r="C14" s="38" t="s">
        <v>370</v>
      </c>
      <c r="D14" s="36">
        <v>500000</v>
      </c>
      <c r="E14" s="38" t="s">
        <v>128</v>
      </c>
      <c r="F14" s="61" t="s">
        <v>50</v>
      </c>
      <c r="G14" s="77"/>
      <c r="H14" s="77"/>
      <c r="I14" s="62"/>
      <c r="J14" s="77"/>
      <c r="K14" s="77"/>
      <c r="L14" s="62"/>
      <c r="M14" s="77"/>
      <c r="N14" s="77"/>
      <c r="O14" s="62"/>
      <c r="P14" s="77"/>
      <c r="Q14" s="77"/>
      <c r="R14" s="77"/>
    </row>
    <row r="15" spans="1:18" ht="18.75" x14ac:dyDescent="0.3">
      <c r="A15" s="61"/>
      <c r="B15" s="62" t="s">
        <v>226</v>
      </c>
      <c r="C15" s="38" t="s">
        <v>369</v>
      </c>
      <c r="D15" s="36"/>
      <c r="E15" s="79"/>
      <c r="F15" s="65"/>
      <c r="G15" s="77"/>
      <c r="H15" s="77"/>
      <c r="I15" s="62"/>
      <c r="J15" s="77"/>
      <c r="K15" s="77"/>
      <c r="L15" s="62"/>
      <c r="M15" s="77"/>
      <c r="N15" s="77"/>
      <c r="O15" s="62"/>
      <c r="P15" s="77"/>
      <c r="Q15" s="77"/>
      <c r="R15" s="62"/>
    </row>
    <row r="16" spans="1:18" ht="18.75" x14ac:dyDescent="0.3">
      <c r="A16" s="61"/>
      <c r="B16" s="62"/>
      <c r="C16" s="38" t="s">
        <v>368</v>
      </c>
      <c r="D16" s="36"/>
      <c r="E16" s="79"/>
      <c r="F16" s="65"/>
      <c r="G16" s="77"/>
      <c r="H16" s="77"/>
      <c r="I16" s="62"/>
      <c r="J16" s="77"/>
      <c r="K16" s="77"/>
      <c r="L16" s="62"/>
      <c r="M16" s="77"/>
      <c r="N16" s="77"/>
      <c r="O16" s="62"/>
      <c r="P16" s="77"/>
      <c r="Q16" s="77"/>
      <c r="R16" s="62"/>
    </row>
    <row r="17" spans="1:18" ht="18.75" x14ac:dyDescent="0.3">
      <c r="A17" s="61"/>
      <c r="B17" s="62"/>
      <c r="C17" s="38"/>
      <c r="D17" s="36"/>
      <c r="E17" s="79"/>
      <c r="F17" s="65"/>
      <c r="G17" s="77"/>
      <c r="H17" s="77"/>
      <c r="I17" s="62"/>
      <c r="J17" s="77"/>
      <c r="K17" s="77"/>
      <c r="L17" s="62"/>
      <c r="M17" s="77"/>
      <c r="N17" s="77"/>
      <c r="O17" s="62"/>
      <c r="P17" s="77"/>
      <c r="Q17" s="77"/>
      <c r="R17" s="77"/>
    </row>
    <row r="18" spans="1:18" ht="18.75" x14ac:dyDescent="0.3">
      <c r="A18" s="61"/>
      <c r="B18" s="88"/>
      <c r="C18" s="148"/>
      <c r="D18" s="128"/>
      <c r="E18" s="79"/>
      <c r="F18" s="65"/>
      <c r="G18" s="77"/>
      <c r="H18" s="77"/>
      <c r="I18" s="62"/>
      <c r="J18" s="77"/>
      <c r="K18" s="77"/>
      <c r="L18" s="62"/>
      <c r="M18" s="77"/>
      <c r="N18" s="77"/>
      <c r="O18" s="62"/>
      <c r="P18" s="77"/>
      <c r="Q18" s="77"/>
      <c r="R18" s="77"/>
    </row>
    <row r="19" spans="1:18" ht="18.75" x14ac:dyDescent="0.3">
      <c r="A19" s="61"/>
      <c r="B19" s="62"/>
      <c r="C19" s="148"/>
      <c r="D19" s="36"/>
      <c r="E19" s="79"/>
      <c r="F19" s="65"/>
      <c r="G19" s="77"/>
      <c r="H19" s="77"/>
      <c r="I19" s="62"/>
      <c r="J19" s="77"/>
      <c r="K19" s="77"/>
      <c r="L19" s="62"/>
      <c r="M19" s="77"/>
      <c r="N19" s="77"/>
      <c r="O19" s="62"/>
      <c r="P19" s="77"/>
      <c r="Q19" s="77"/>
      <c r="R19" s="62"/>
    </row>
    <row r="20" spans="1:18" ht="18.75" x14ac:dyDescent="0.3">
      <c r="A20" s="61"/>
      <c r="B20" s="62"/>
      <c r="C20" s="38"/>
      <c r="D20" s="36"/>
      <c r="E20" s="79"/>
      <c r="F20" s="65"/>
      <c r="G20" s="77"/>
      <c r="H20" s="77"/>
      <c r="I20" s="62"/>
      <c r="J20" s="77"/>
      <c r="K20" s="77"/>
      <c r="L20" s="62"/>
      <c r="M20" s="77"/>
      <c r="N20" s="77"/>
      <c r="O20" s="62"/>
      <c r="P20" s="77"/>
      <c r="Q20" s="77"/>
      <c r="R20" s="77"/>
    </row>
    <row r="21" spans="1:18" ht="18.75" x14ac:dyDescent="0.3">
      <c r="A21" s="61"/>
      <c r="B21" s="88"/>
      <c r="C21" s="119"/>
      <c r="D21" s="128"/>
      <c r="E21" s="38"/>
      <c r="F21" s="61"/>
      <c r="G21" s="77"/>
      <c r="H21" s="77"/>
      <c r="I21" s="62"/>
      <c r="J21" s="77"/>
      <c r="K21" s="77"/>
      <c r="L21" s="62"/>
      <c r="M21" s="77"/>
      <c r="N21" s="77"/>
      <c r="O21" s="62"/>
      <c r="P21" s="77"/>
      <c r="Q21" s="77"/>
      <c r="R21" s="77"/>
    </row>
    <row r="22" spans="1:18" ht="18.75" x14ac:dyDescent="0.3">
      <c r="A22" s="61"/>
      <c r="B22" s="62"/>
      <c r="C22" s="119"/>
      <c r="D22" s="36"/>
      <c r="E22" s="79"/>
      <c r="F22" s="65"/>
      <c r="G22" s="77"/>
      <c r="H22" s="77"/>
      <c r="I22" s="62"/>
      <c r="J22" s="77"/>
      <c r="K22" s="77"/>
      <c r="L22" s="62"/>
      <c r="M22" s="77"/>
      <c r="N22" s="77"/>
      <c r="O22" s="62"/>
      <c r="P22" s="77"/>
      <c r="Q22" s="77"/>
      <c r="R22" s="62"/>
    </row>
    <row r="23" spans="1:18" ht="18.75" x14ac:dyDescent="0.3">
      <c r="A23" s="66"/>
      <c r="B23" s="37"/>
      <c r="C23" s="200"/>
      <c r="D23" s="75"/>
      <c r="E23" s="202"/>
      <c r="F23" s="68"/>
      <c r="G23" s="78"/>
      <c r="H23" s="78"/>
      <c r="I23" s="37"/>
      <c r="J23" s="78"/>
      <c r="K23" s="78"/>
      <c r="L23" s="37"/>
      <c r="M23" s="78"/>
      <c r="N23" s="78"/>
      <c r="O23" s="37"/>
      <c r="P23" s="78"/>
      <c r="Q23" s="78"/>
      <c r="R23" s="37"/>
    </row>
    <row r="24" spans="1:18" ht="20.25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ht="20.25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ht="18.75" x14ac:dyDescent="0.3">
      <c r="A26" s="40"/>
      <c r="B26" s="85"/>
      <c r="C26" s="85"/>
      <c r="D26" s="38"/>
      <c r="E26" s="101"/>
      <c r="F26" s="79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</row>
    <row r="27" spans="1:18" ht="20.25" x14ac:dyDescent="0.3">
      <c r="A27" s="223" t="s">
        <v>88</v>
      </c>
      <c r="B27" s="224"/>
      <c r="C27" s="224"/>
      <c r="D27" s="224"/>
      <c r="E27" s="224"/>
      <c r="F27" s="224"/>
      <c r="G27" s="224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</row>
    <row r="28" spans="1:18" ht="18.75" customHeight="1" x14ac:dyDescent="0.3">
      <c r="A28" s="224" t="s">
        <v>90</v>
      </c>
      <c r="B28" s="224"/>
      <c r="C28" s="224"/>
      <c r="D28" s="224"/>
      <c r="E28" s="224"/>
      <c r="F28" s="224"/>
      <c r="G28" s="224"/>
      <c r="H28" s="224"/>
      <c r="I28" s="224"/>
      <c r="J28" s="224"/>
      <c r="K28" s="224"/>
      <c r="L28" s="224"/>
      <c r="M28" s="224"/>
      <c r="N28" s="224"/>
      <c r="O28" s="224"/>
      <c r="P28" s="224"/>
      <c r="Q28" s="224"/>
      <c r="R28" s="224"/>
    </row>
    <row r="29" spans="1:18" ht="20.25" x14ac:dyDescent="0.3">
      <c r="A29" s="103"/>
      <c r="B29" s="103"/>
      <c r="C29" s="103" t="s">
        <v>31</v>
      </c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2"/>
    </row>
    <row r="30" spans="1:18" ht="18.75" x14ac:dyDescent="0.3">
      <c r="A30" s="104" t="s">
        <v>12</v>
      </c>
      <c r="B30" s="104" t="s">
        <v>15</v>
      </c>
      <c r="C30" s="104" t="s">
        <v>16</v>
      </c>
      <c r="D30" s="104" t="s">
        <v>7</v>
      </c>
      <c r="E30" s="104" t="s">
        <v>18</v>
      </c>
      <c r="F30" s="105" t="s">
        <v>44</v>
      </c>
      <c r="G30" s="225" t="s">
        <v>55</v>
      </c>
      <c r="H30" s="226"/>
      <c r="I30" s="227"/>
      <c r="J30" s="225" t="s">
        <v>249</v>
      </c>
      <c r="K30" s="226"/>
      <c r="L30" s="226"/>
      <c r="M30" s="226"/>
      <c r="N30" s="226"/>
      <c r="O30" s="226"/>
      <c r="P30" s="226"/>
      <c r="Q30" s="226"/>
      <c r="R30" s="227"/>
    </row>
    <row r="31" spans="1:18" ht="25.5" x14ac:dyDescent="0.3">
      <c r="A31" s="106" t="s">
        <v>13</v>
      </c>
      <c r="B31" s="106"/>
      <c r="C31" s="106" t="s">
        <v>17</v>
      </c>
      <c r="D31" s="106" t="s">
        <v>43</v>
      </c>
      <c r="E31" s="106" t="s">
        <v>3</v>
      </c>
      <c r="F31" s="107" t="s">
        <v>45</v>
      </c>
      <c r="G31" s="108" t="s">
        <v>19</v>
      </c>
      <c r="H31" s="109" t="s">
        <v>20</v>
      </c>
      <c r="I31" s="110" t="s">
        <v>21</v>
      </c>
      <c r="J31" s="111" t="s">
        <v>22</v>
      </c>
      <c r="K31" s="109" t="s">
        <v>23</v>
      </c>
      <c r="L31" s="111" t="s">
        <v>24</v>
      </c>
      <c r="M31" s="109" t="s">
        <v>25</v>
      </c>
      <c r="N31" s="111" t="s">
        <v>26</v>
      </c>
      <c r="O31" s="109" t="s">
        <v>27</v>
      </c>
      <c r="P31" s="111" t="s">
        <v>28</v>
      </c>
      <c r="Q31" s="109" t="s">
        <v>29</v>
      </c>
      <c r="R31" s="109" t="s">
        <v>30</v>
      </c>
    </row>
    <row r="32" spans="1:18" ht="18.75" x14ac:dyDescent="0.3">
      <c r="A32" s="112">
        <v>1</v>
      </c>
      <c r="B32" s="87" t="s">
        <v>227</v>
      </c>
      <c r="C32" s="96" t="s">
        <v>371</v>
      </c>
      <c r="D32" s="35">
        <v>30000</v>
      </c>
      <c r="E32" s="199" t="s">
        <v>128</v>
      </c>
      <c r="F32" s="56" t="s">
        <v>50</v>
      </c>
      <c r="G32" s="57"/>
      <c r="H32" s="93"/>
      <c r="I32" s="57"/>
      <c r="J32" s="92"/>
      <c r="K32" s="92"/>
      <c r="L32" s="93"/>
      <c r="M32" s="57"/>
      <c r="N32" s="93"/>
      <c r="O32" s="57"/>
      <c r="P32" s="93"/>
      <c r="Q32" s="57"/>
      <c r="R32" s="57"/>
    </row>
    <row r="33" spans="1:18" ht="18.75" x14ac:dyDescent="0.3">
      <c r="A33" s="113"/>
      <c r="B33" s="88"/>
      <c r="C33" s="97" t="s">
        <v>282</v>
      </c>
      <c r="D33" s="36"/>
      <c r="E33" s="86"/>
      <c r="F33" s="64"/>
      <c r="G33" s="62"/>
      <c r="H33" s="38"/>
      <c r="I33" s="62"/>
      <c r="J33" s="99"/>
      <c r="K33" s="38"/>
      <c r="L33" s="77"/>
      <c r="M33" s="62"/>
      <c r="N33" s="38"/>
      <c r="O33" s="62"/>
      <c r="P33" s="38"/>
      <c r="Q33" s="62"/>
      <c r="R33" s="62"/>
    </row>
    <row r="34" spans="1:18" ht="18.75" x14ac:dyDescent="0.3">
      <c r="A34" s="113"/>
      <c r="B34" s="88"/>
      <c r="C34" s="97"/>
      <c r="D34" s="36"/>
      <c r="E34" s="86"/>
      <c r="F34" s="64"/>
      <c r="G34" s="62"/>
      <c r="H34" s="38"/>
      <c r="I34" s="77"/>
      <c r="J34" s="62"/>
      <c r="K34" s="38"/>
      <c r="L34" s="77"/>
      <c r="M34" s="77"/>
      <c r="N34" s="62"/>
      <c r="O34" s="77"/>
      <c r="P34" s="77"/>
      <c r="Q34" s="62"/>
      <c r="R34" s="62"/>
    </row>
    <row r="35" spans="1:18" ht="18.75" x14ac:dyDescent="0.3">
      <c r="A35" s="113"/>
      <c r="B35" s="97"/>
      <c r="C35" s="97"/>
      <c r="D35" s="36"/>
      <c r="E35" s="86"/>
      <c r="F35" s="64"/>
      <c r="G35" s="62"/>
      <c r="H35" s="38"/>
      <c r="I35" s="77"/>
      <c r="J35" s="62"/>
      <c r="K35" s="38"/>
      <c r="L35" s="77"/>
      <c r="M35" s="77"/>
      <c r="N35" s="62"/>
      <c r="O35" s="77"/>
      <c r="P35" s="77"/>
      <c r="Q35" s="62"/>
      <c r="R35" s="77"/>
    </row>
    <row r="36" spans="1:18" ht="18.75" x14ac:dyDescent="0.3">
      <c r="A36" s="113">
        <v>2</v>
      </c>
      <c r="B36" s="88" t="s">
        <v>372</v>
      </c>
      <c r="C36" s="97" t="s">
        <v>228</v>
      </c>
      <c r="D36" s="36">
        <v>20000</v>
      </c>
      <c r="E36" s="40" t="s">
        <v>128</v>
      </c>
      <c r="F36" s="61" t="s">
        <v>50</v>
      </c>
      <c r="G36" s="62"/>
      <c r="H36" s="38"/>
      <c r="I36" s="77"/>
      <c r="J36" s="62"/>
      <c r="K36" s="38"/>
      <c r="L36" s="77"/>
      <c r="M36" s="77"/>
      <c r="N36" s="62"/>
      <c r="O36" s="77"/>
      <c r="P36" s="77"/>
      <c r="Q36" s="62"/>
      <c r="R36" s="77"/>
    </row>
    <row r="37" spans="1:18" ht="18.75" x14ac:dyDescent="0.3">
      <c r="A37" s="113"/>
      <c r="B37" s="88" t="s">
        <v>287</v>
      </c>
      <c r="C37" s="97" t="s">
        <v>229</v>
      </c>
      <c r="D37" s="36"/>
      <c r="E37" s="86"/>
      <c r="F37" s="64"/>
      <c r="G37" s="62"/>
      <c r="H37" s="38"/>
      <c r="I37" s="77"/>
      <c r="J37" s="62"/>
      <c r="K37" s="38"/>
      <c r="L37" s="77"/>
      <c r="M37" s="77"/>
      <c r="N37" s="62"/>
      <c r="O37" s="77"/>
      <c r="P37" s="77"/>
      <c r="Q37" s="62"/>
      <c r="R37" s="62"/>
    </row>
    <row r="38" spans="1:18" ht="18.75" x14ac:dyDescent="0.3">
      <c r="A38" s="113"/>
      <c r="B38" s="88" t="s">
        <v>374</v>
      </c>
      <c r="C38" s="97" t="s">
        <v>230</v>
      </c>
      <c r="D38" s="36"/>
      <c r="E38" s="86"/>
      <c r="F38" s="64"/>
      <c r="G38" s="62"/>
      <c r="H38" s="38"/>
      <c r="I38" s="62"/>
      <c r="J38" s="99"/>
      <c r="K38" s="99"/>
      <c r="L38" s="38"/>
      <c r="M38" s="77"/>
      <c r="N38" s="62"/>
      <c r="O38" s="77"/>
      <c r="P38" s="77"/>
      <c r="Q38" s="62"/>
      <c r="R38" s="62"/>
    </row>
    <row r="39" spans="1:18" ht="18.75" x14ac:dyDescent="0.3">
      <c r="A39" s="113"/>
      <c r="B39" s="88" t="s">
        <v>373</v>
      </c>
      <c r="C39" s="97" t="s">
        <v>378</v>
      </c>
      <c r="D39" s="36"/>
      <c r="E39" s="86"/>
      <c r="F39" s="64"/>
      <c r="G39" s="62"/>
      <c r="H39" s="38"/>
      <c r="I39" s="62"/>
      <c r="J39" s="99"/>
      <c r="K39" s="99"/>
      <c r="L39" s="38"/>
      <c r="M39" s="77"/>
      <c r="N39" s="62"/>
      <c r="O39" s="77"/>
      <c r="P39" s="77"/>
      <c r="Q39" s="62"/>
      <c r="R39" s="62"/>
    </row>
    <row r="40" spans="1:18" ht="18.75" x14ac:dyDescent="0.3">
      <c r="A40" s="113"/>
      <c r="B40" s="126"/>
      <c r="C40" s="97" t="s">
        <v>377</v>
      </c>
      <c r="D40" s="36"/>
      <c r="E40" s="86"/>
      <c r="F40" s="64"/>
      <c r="G40" s="62"/>
      <c r="H40" s="38"/>
      <c r="I40" s="62"/>
      <c r="J40" s="99"/>
      <c r="K40" s="99"/>
      <c r="L40" s="38"/>
      <c r="M40" s="77"/>
      <c r="N40" s="62"/>
      <c r="O40" s="77"/>
      <c r="P40" s="77"/>
      <c r="Q40" s="62"/>
      <c r="R40" s="62"/>
    </row>
    <row r="41" spans="1:18" ht="18.75" x14ac:dyDescent="0.3">
      <c r="A41" s="113"/>
      <c r="B41" s="126"/>
      <c r="C41" s="97" t="s">
        <v>375</v>
      </c>
      <c r="D41" s="36"/>
      <c r="E41" s="86"/>
      <c r="F41" s="64"/>
      <c r="G41" s="62"/>
      <c r="H41" s="38"/>
      <c r="I41" s="77"/>
      <c r="J41" s="62"/>
      <c r="K41" s="38"/>
      <c r="L41" s="77"/>
      <c r="M41" s="77"/>
      <c r="N41" s="62"/>
      <c r="O41" s="77"/>
      <c r="P41" s="77"/>
      <c r="Q41" s="62"/>
      <c r="R41" s="62"/>
    </row>
    <row r="42" spans="1:18" ht="18.75" x14ac:dyDescent="0.3">
      <c r="A42" s="113"/>
      <c r="B42" s="126"/>
      <c r="C42" s="97" t="s">
        <v>376</v>
      </c>
      <c r="D42" s="36"/>
      <c r="E42" s="86"/>
      <c r="F42" s="64"/>
      <c r="G42" s="62"/>
      <c r="H42" s="38"/>
      <c r="I42" s="77"/>
      <c r="J42" s="62"/>
      <c r="K42" s="38"/>
      <c r="L42" s="77"/>
      <c r="M42" s="77"/>
      <c r="N42" s="62"/>
      <c r="O42" s="77"/>
      <c r="P42" s="77"/>
      <c r="Q42" s="62"/>
      <c r="R42" s="62"/>
    </row>
    <row r="43" spans="1:18" ht="18.75" x14ac:dyDescent="0.3">
      <c r="A43" s="113"/>
      <c r="B43" s="88"/>
      <c r="C43" s="97"/>
      <c r="D43" s="36"/>
      <c r="E43" s="86"/>
      <c r="F43" s="64"/>
      <c r="G43" s="62"/>
      <c r="H43" s="38"/>
      <c r="I43" s="77"/>
      <c r="J43" s="62"/>
      <c r="K43" s="38"/>
      <c r="L43" s="77"/>
      <c r="M43" s="77"/>
      <c r="N43" s="62"/>
      <c r="O43" s="77"/>
      <c r="P43" s="77"/>
      <c r="Q43" s="62"/>
      <c r="R43" s="77"/>
    </row>
    <row r="44" spans="1:18" ht="18.75" x14ac:dyDescent="0.3">
      <c r="A44" s="113">
        <v>3</v>
      </c>
      <c r="B44" s="88" t="s">
        <v>231</v>
      </c>
      <c r="C44" s="97" t="s">
        <v>232</v>
      </c>
      <c r="D44" s="36">
        <v>30000</v>
      </c>
      <c r="E44" s="38" t="s">
        <v>128</v>
      </c>
      <c r="F44" s="62" t="s">
        <v>50</v>
      </c>
      <c r="G44" s="62"/>
      <c r="H44" s="38"/>
      <c r="I44" s="77"/>
      <c r="J44" s="62"/>
      <c r="K44" s="38"/>
      <c r="L44" s="77"/>
      <c r="M44" s="77"/>
      <c r="N44" s="62"/>
      <c r="O44" s="77"/>
      <c r="P44" s="77"/>
      <c r="Q44" s="62"/>
      <c r="R44" s="77"/>
    </row>
    <row r="45" spans="1:18" ht="18.75" x14ac:dyDescent="0.3">
      <c r="A45" s="113"/>
      <c r="B45" s="88"/>
      <c r="C45" s="97" t="s">
        <v>233</v>
      </c>
      <c r="D45" s="36"/>
      <c r="E45" s="86"/>
      <c r="F45" s="64"/>
      <c r="G45" s="62"/>
      <c r="H45" s="38"/>
      <c r="I45" s="77"/>
      <c r="J45" s="62"/>
      <c r="K45" s="38"/>
      <c r="L45" s="77"/>
      <c r="M45" s="77"/>
      <c r="N45" s="62"/>
      <c r="O45" s="77"/>
      <c r="P45" s="77"/>
      <c r="Q45" s="62"/>
      <c r="R45" s="62"/>
    </row>
    <row r="46" spans="1:18" ht="18.75" x14ac:dyDescent="0.3">
      <c r="A46" s="76"/>
      <c r="B46" s="91"/>
      <c r="C46" s="71"/>
      <c r="D46" s="75"/>
      <c r="E46" s="203"/>
      <c r="F46" s="67"/>
      <c r="G46" s="37"/>
      <c r="H46" s="95"/>
      <c r="I46" s="37"/>
      <c r="J46" s="94"/>
      <c r="K46" s="94"/>
      <c r="L46" s="95"/>
      <c r="M46" s="37"/>
      <c r="N46" s="95"/>
      <c r="O46" s="37"/>
      <c r="P46" s="95"/>
      <c r="Q46" s="37"/>
      <c r="R46" s="37"/>
    </row>
    <row r="47" spans="1:18" ht="18.75" x14ac:dyDescent="0.3">
      <c r="A47" s="84"/>
      <c r="B47" s="119"/>
      <c r="C47" s="85"/>
      <c r="D47" s="42"/>
      <c r="E47" s="86"/>
      <c r="F47" s="79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</row>
    <row r="48" spans="1:18" ht="18.75" x14ac:dyDescent="0.3">
      <c r="A48" s="84"/>
      <c r="B48" s="119"/>
      <c r="C48" s="85"/>
      <c r="D48" s="42"/>
      <c r="E48" s="86"/>
      <c r="F48" s="79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</row>
    <row r="49" spans="1:18" ht="18.75" x14ac:dyDescent="0.3">
      <c r="A49" s="84"/>
      <c r="B49" s="119"/>
      <c r="C49" s="85"/>
      <c r="D49" s="42"/>
      <c r="E49" s="86"/>
      <c r="F49" s="79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</row>
    <row r="50" spans="1:18" ht="18.75" x14ac:dyDescent="0.3">
      <c r="A50" s="84"/>
      <c r="B50" s="119"/>
      <c r="C50" s="85"/>
      <c r="D50" s="42"/>
      <c r="E50" s="86"/>
      <c r="F50" s="79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</row>
    <row r="51" spans="1:18" ht="18.75" x14ac:dyDescent="0.3">
      <c r="A51" s="84"/>
      <c r="B51" s="85"/>
      <c r="C51" s="85"/>
      <c r="D51" s="42"/>
      <c r="E51" s="86"/>
      <c r="F51" s="79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</row>
    <row r="52" spans="1:18" ht="20.25" x14ac:dyDescent="0.3">
      <c r="A52" s="223" t="s">
        <v>88</v>
      </c>
      <c r="B52" s="224"/>
      <c r="C52" s="224"/>
      <c r="D52" s="224"/>
      <c r="E52" s="224"/>
      <c r="F52" s="224"/>
      <c r="G52" s="224"/>
      <c r="H52" s="224"/>
      <c r="I52" s="224"/>
      <c r="J52" s="224"/>
      <c r="K52" s="224"/>
      <c r="L52" s="224"/>
      <c r="M52" s="224"/>
      <c r="N52" s="224"/>
      <c r="O52" s="224"/>
      <c r="P52" s="224"/>
      <c r="Q52" s="224"/>
      <c r="R52" s="224"/>
    </row>
    <row r="53" spans="1:18" ht="20.25" x14ac:dyDescent="0.3">
      <c r="A53" s="224" t="s">
        <v>90</v>
      </c>
      <c r="B53" s="224"/>
      <c r="C53" s="224"/>
      <c r="D53" s="224"/>
      <c r="E53" s="224"/>
      <c r="F53" s="224"/>
      <c r="G53" s="224"/>
      <c r="H53" s="224"/>
      <c r="I53" s="224"/>
      <c r="J53" s="224"/>
      <c r="K53" s="224"/>
      <c r="L53" s="224"/>
      <c r="M53" s="224"/>
      <c r="N53" s="224"/>
      <c r="O53" s="224"/>
      <c r="P53" s="224"/>
      <c r="Q53" s="224"/>
      <c r="R53" s="224"/>
    </row>
    <row r="54" spans="1:18" ht="20.25" x14ac:dyDescent="0.3">
      <c r="A54" s="103"/>
      <c r="B54" s="103"/>
      <c r="C54" s="103" t="s">
        <v>31</v>
      </c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2"/>
    </row>
    <row r="55" spans="1:18" ht="18.75" x14ac:dyDescent="0.3">
      <c r="A55" s="104" t="s">
        <v>12</v>
      </c>
      <c r="B55" s="104" t="s">
        <v>15</v>
      </c>
      <c r="C55" s="104" t="s">
        <v>16</v>
      </c>
      <c r="D55" s="104" t="s">
        <v>7</v>
      </c>
      <c r="E55" s="104" t="s">
        <v>18</v>
      </c>
      <c r="F55" s="104" t="s">
        <v>44</v>
      </c>
      <c r="G55" s="225" t="s">
        <v>55</v>
      </c>
      <c r="H55" s="226"/>
      <c r="I55" s="227"/>
      <c r="J55" s="225" t="s">
        <v>249</v>
      </c>
      <c r="K55" s="226"/>
      <c r="L55" s="226"/>
      <c r="M55" s="226"/>
      <c r="N55" s="226"/>
      <c r="O55" s="226"/>
      <c r="P55" s="226"/>
      <c r="Q55" s="226"/>
      <c r="R55" s="227"/>
    </row>
    <row r="56" spans="1:18" ht="25.5" x14ac:dyDescent="0.3">
      <c r="A56" s="106" t="s">
        <v>13</v>
      </c>
      <c r="B56" s="106"/>
      <c r="C56" s="106" t="s">
        <v>17</v>
      </c>
      <c r="D56" s="106" t="s">
        <v>43</v>
      </c>
      <c r="E56" s="106" t="s">
        <v>3</v>
      </c>
      <c r="F56" s="107" t="s">
        <v>45</v>
      </c>
      <c r="G56" s="108" t="s">
        <v>19</v>
      </c>
      <c r="H56" s="109" t="s">
        <v>20</v>
      </c>
      <c r="I56" s="110" t="s">
        <v>21</v>
      </c>
      <c r="J56" s="111" t="s">
        <v>22</v>
      </c>
      <c r="K56" s="109" t="s">
        <v>23</v>
      </c>
      <c r="L56" s="111" t="s">
        <v>24</v>
      </c>
      <c r="M56" s="109" t="s">
        <v>25</v>
      </c>
      <c r="N56" s="111" t="s">
        <v>26</v>
      </c>
      <c r="O56" s="109" t="s">
        <v>27</v>
      </c>
      <c r="P56" s="111" t="s">
        <v>28</v>
      </c>
      <c r="Q56" s="109" t="s">
        <v>29</v>
      </c>
      <c r="R56" s="109" t="s">
        <v>30</v>
      </c>
    </row>
    <row r="57" spans="1:18" ht="18.75" x14ac:dyDescent="0.3">
      <c r="A57" s="112">
        <v>4</v>
      </c>
      <c r="B57" s="87" t="s">
        <v>379</v>
      </c>
      <c r="C57" s="96" t="s">
        <v>383</v>
      </c>
      <c r="D57" s="115">
        <v>30000</v>
      </c>
      <c r="E57" s="56" t="s">
        <v>128</v>
      </c>
      <c r="F57" s="56" t="s">
        <v>50</v>
      </c>
      <c r="G57" s="93"/>
      <c r="H57" s="57"/>
      <c r="I57" s="92"/>
      <c r="J57" s="93"/>
      <c r="K57" s="57"/>
      <c r="L57" s="93"/>
      <c r="M57" s="57"/>
      <c r="N57" s="93"/>
      <c r="O57" s="57"/>
      <c r="P57" s="93"/>
      <c r="Q57" s="57"/>
      <c r="R57" s="57"/>
    </row>
    <row r="58" spans="1:18" ht="18.75" x14ac:dyDescent="0.3">
      <c r="A58" s="113"/>
      <c r="B58" s="88" t="s">
        <v>380</v>
      </c>
      <c r="C58" s="97" t="s">
        <v>394</v>
      </c>
      <c r="D58" s="36"/>
      <c r="E58" s="98"/>
      <c r="F58" s="64"/>
      <c r="G58" s="38"/>
      <c r="H58" s="62"/>
      <c r="I58" s="99"/>
      <c r="J58" s="38"/>
      <c r="K58" s="62"/>
      <c r="L58" s="38"/>
      <c r="M58" s="62"/>
      <c r="N58" s="38"/>
      <c r="O58" s="62"/>
      <c r="P58" s="38"/>
      <c r="Q58" s="62"/>
      <c r="R58" s="62"/>
    </row>
    <row r="59" spans="1:18" ht="18.75" x14ac:dyDescent="0.3">
      <c r="A59" s="113"/>
      <c r="B59" s="88" t="s">
        <v>382</v>
      </c>
      <c r="C59" s="97" t="s">
        <v>395</v>
      </c>
      <c r="D59" s="36"/>
      <c r="E59" s="98"/>
      <c r="F59" s="64"/>
      <c r="G59" s="38"/>
      <c r="H59" s="62"/>
      <c r="I59" s="99"/>
      <c r="J59" s="38"/>
      <c r="K59" s="62"/>
      <c r="L59" s="38"/>
      <c r="M59" s="62"/>
      <c r="N59" s="38"/>
      <c r="O59" s="62"/>
      <c r="P59" s="38"/>
      <c r="Q59" s="62"/>
      <c r="R59" s="62"/>
    </row>
    <row r="60" spans="1:18" ht="18.75" x14ac:dyDescent="0.3">
      <c r="A60" s="113"/>
      <c r="B60" s="88" t="s">
        <v>381</v>
      </c>
      <c r="C60" s="97" t="s">
        <v>396</v>
      </c>
      <c r="D60" s="36"/>
      <c r="E60" s="98"/>
      <c r="F60" s="64"/>
      <c r="G60" s="38"/>
      <c r="H60" s="77"/>
      <c r="I60" s="62"/>
      <c r="J60" s="38"/>
      <c r="K60" s="62"/>
      <c r="L60" s="38"/>
      <c r="M60" s="62"/>
      <c r="N60" s="38"/>
      <c r="O60" s="62"/>
      <c r="P60" s="38"/>
      <c r="Q60" s="62"/>
      <c r="R60" s="62"/>
    </row>
    <row r="61" spans="1:18" ht="18.75" x14ac:dyDescent="0.3">
      <c r="A61" s="113"/>
      <c r="B61" s="88"/>
      <c r="C61" s="97" t="s">
        <v>397</v>
      </c>
      <c r="D61" s="36"/>
      <c r="E61" s="98"/>
      <c r="F61" s="64"/>
      <c r="G61" s="38"/>
      <c r="H61" s="77"/>
      <c r="I61" s="77"/>
      <c r="J61" s="62"/>
      <c r="K61" s="77"/>
      <c r="L61" s="77"/>
      <c r="M61" s="62"/>
      <c r="N61" s="77"/>
      <c r="O61" s="77"/>
      <c r="P61" s="62"/>
      <c r="Q61" s="77"/>
      <c r="R61" s="62"/>
    </row>
    <row r="62" spans="1:18" ht="26.25" customHeight="1" x14ac:dyDescent="0.3">
      <c r="A62" s="113"/>
      <c r="B62" s="88"/>
      <c r="C62" s="97"/>
      <c r="D62" s="36"/>
      <c r="E62" s="98"/>
      <c r="F62" s="64"/>
      <c r="G62" s="38"/>
      <c r="H62" s="77"/>
      <c r="I62" s="77"/>
      <c r="J62" s="62"/>
      <c r="K62" s="77"/>
      <c r="L62" s="77"/>
      <c r="M62" s="62"/>
      <c r="N62" s="77"/>
      <c r="O62" s="77"/>
      <c r="P62" s="62"/>
      <c r="Q62" s="77"/>
      <c r="R62" s="62"/>
    </row>
    <row r="63" spans="1:18" ht="18.75" x14ac:dyDescent="0.3">
      <c r="A63" s="113">
        <v>5</v>
      </c>
      <c r="B63" s="88" t="s">
        <v>384</v>
      </c>
      <c r="C63" s="88" t="s">
        <v>386</v>
      </c>
      <c r="D63" s="128">
        <v>40000</v>
      </c>
      <c r="E63" s="61" t="s">
        <v>128</v>
      </c>
      <c r="F63" s="61" t="s">
        <v>50</v>
      </c>
      <c r="G63" s="38"/>
      <c r="H63" s="77"/>
      <c r="I63" s="77"/>
      <c r="J63" s="62"/>
      <c r="K63" s="77"/>
      <c r="L63" s="77"/>
      <c r="M63" s="62"/>
      <c r="N63" s="77"/>
      <c r="O63" s="77"/>
      <c r="P63" s="62"/>
      <c r="Q63" s="77"/>
      <c r="R63" s="62"/>
    </row>
    <row r="64" spans="1:18" ht="18.75" x14ac:dyDescent="0.3">
      <c r="A64" s="113"/>
      <c r="B64" s="88" t="s">
        <v>385</v>
      </c>
      <c r="C64" s="88" t="s">
        <v>387</v>
      </c>
      <c r="D64" s="36"/>
      <c r="E64" s="98"/>
      <c r="F64" s="64"/>
      <c r="G64" s="38"/>
      <c r="H64" s="77"/>
      <c r="I64" s="77"/>
      <c r="J64" s="77"/>
      <c r="K64" s="77"/>
      <c r="L64" s="77"/>
      <c r="M64" s="62"/>
      <c r="N64" s="77"/>
      <c r="O64" s="77"/>
      <c r="P64" s="62"/>
      <c r="Q64" s="77"/>
      <c r="R64" s="62"/>
    </row>
    <row r="65" spans="1:18" ht="18.75" x14ac:dyDescent="0.3">
      <c r="A65" s="113"/>
      <c r="B65" s="88"/>
      <c r="C65" s="88" t="s">
        <v>388</v>
      </c>
      <c r="D65" s="36"/>
      <c r="E65" s="98"/>
      <c r="F65" s="64"/>
      <c r="G65" s="77"/>
      <c r="H65" s="77"/>
      <c r="I65" s="77"/>
      <c r="J65" s="62"/>
      <c r="K65" s="77"/>
      <c r="L65" s="77"/>
      <c r="M65" s="77"/>
      <c r="N65" s="62"/>
      <c r="O65" s="77"/>
      <c r="P65" s="77"/>
      <c r="Q65" s="77"/>
      <c r="R65" s="62"/>
    </row>
    <row r="66" spans="1:18" ht="18.75" x14ac:dyDescent="0.3">
      <c r="A66" s="113"/>
      <c r="B66" s="88"/>
      <c r="C66" s="97" t="s">
        <v>389</v>
      </c>
      <c r="D66" s="36"/>
      <c r="E66" s="98"/>
      <c r="F66" s="64"/>
      <c r="G66" s="77"/>
      <c r="H66" s="77"/>
      <c r="I66" s="77"/>
      <c r="J66" s="62"/>
      <c r="K66" s="77"/>
      <c r="L66" s="77"/>
      <c r="M66" s="77"/>
      <c r="N66" s="62"/>
      <c r="O66" s="77"/>
      <c r="P66" s="77"/>
      <c r="Q66" s="77"/>
      <c r="R66" s="62"/>
    </row>
    <row r="67" spans="1:18" ht="20.25" x14ac:dyDescent="0.3">
      <c r="A67" s="135"/>
      <c r="B67" s="135"/>
      <c r="C67" s="135"/>
      <c r="D67" s="135"/>
      <c r="E67" s="135"/>
      <c r="F67" s="135"/>
      <c r="G67" s="208"/>
      <c r="H67" s="208"/>
      <c r="I67" s="208"/>
      <c r="J67" s="135"/>
      <c r="K67" s="208"/>
      <c r="L67" s="208"/>
      <c r="M67" s="208"/>
      <c r="N67" s="135"/>
      <c r="O67" s="208"/>
      <c r="P67" s="208"/>
      <c r="Q67" s="208"/>
      <c r="R67" s="209"/>
    </row>
    <row r="68" spans="1:18" ht="20.25" x14ac:dyDescent="0.3">
      <c r="A68" s="61">
        <v>6</v>
      </c>
      <c r="B68" s="62" t="s">
        <v>96</v>
      </c>
      <c r="C68" s="62" t="s">
        <v>391</v>
      </c>
      <c r="D68" s="207">
        <v>20000</v>
      </c>
      <c r="E68" s="135" t="s">
        <v>128</v>
      </c>
      <c r="F68" s="61" t="s">
        <v>50</v>
      </c>
      <c r="G68" s="208"/>
      <c r="H68" s="208"/>
      <c r="I68" s="208"/>
      <c r="J68" s="135"/>
      <c r="K68" s="208"/>
      <c r="L68" s="208"/>
      <c r="M68" s="208"/>
      <c r="N68" s="135"/>
      <c r="O68" s="208"/>
      <c r="P68" s="208"/>
      <c r="Q68" s="208"/>
      <c r="R68" s="209"/>
    </row>
    <row r="69" spans="1:18" ht="20.25" x14ac:dyDescent="0.3">
      <c r="A69" s="62"/>
      <c r="B69" s="62" t="s">
        <v>390</v>
      </c>
      <c r="C69" s="62" t="s">
        <v>392</v>
      </c>
      <c r="D69" s="135"/>
      <c r="E69" s="135"/>
      <c r="F69" s="135"/>
      <c r="G69" s="208"/>
      <c r="H69" s="208"/>
      <c r="I69" s="208"/>
      <c r="J69" s="135"/>
      <c r="K69" s="208"/>
      <c r="L69" s="208"/>
      <c r="M69" s="208"/>
      <c r="N69" s="135"/>
      <c r="O69" s="208"/>
      <c r="P69" s="208"/>
      <c r="Q69" s="208"/>
      <c r="R69" s="209"/>
    </row>
    <row r="70" spans="1:18" ht="20.25" x14ac:dyDescent="0.3">
      <c r="A70" s="62"/>
      <c r="B70" s="62"/>
      <c r="C70" s="62" t="s">
        <v>393</v>
      </c>
      <c r="D70" s="135"/>
      <c r="E70" s="135"/>
      <c r="F70" s="135"/>
      <c r="G70" s="208"/>
      <c r="H70" s="208"/>
      <c r="I70" s="208"/>
      <c r="J70" s="135"/>
      <c r="K70" s="208"/>
      <c r="L70" s="208"/>
      <c r="M70" s="208"/>
      <c r="N70" s="135"/>
      <c r="O70" s="208"/>
      <c r="P70" s="208"/>
      <c r="Q70" s="208"/>
      <c r="R70" s="209"/>
    </row>
    <row r="71" spans="1:18" ht="20.25" x14ac:dyDescent="0.3">
      <c r="A71" s="135"/>
      <c r="B71" s="135"/>
      <c r="C71" s="135"/>
      <c r="D71" s="135"/>
      <c r="E71" s="135"/>
      <c r="F71" s="135"/>
      <c r="G71" s="208"/>
      <c r="H71" s="208"/>
      <c r="I71" s="208"/>
      <c r="J71" s="135"/>
      <c r="K71" s="208"/>
      <c r="L71" s="208"/>
      <c r="M71" s="208"/>
      <c r="N71" s="135"/>
      <c r="O71" s="208"/>
      <c r="P71" s="208"/>
      <c r="Q71" s="208"/>
      <c r="R71" s="209"/>
    </row>
    <row r="72" spans="1:18" ht="20.25" x14ac:dyDescent="0.3">
      <c r="A72" s="206"/>
      <c r="B72" s="206"/>
      <c r="C72" s="206"/>
      <c r="D72" s="206"/>
      <c r="E72" s="206"/>
      <c r="F72" s="206"/>
      <c r="G72" s="210"/>
      <c r="H72" s="210"/>
      <c r="I72" s="210"/>
      <c r="J72" s="206"/>
      <c r="K72" s="210"/>
      <c r="L72" s="210"/>
      <c r="M72" s="210"/>
      <c r="N72" s="206"/>
      <c r="O72" s="210"/>
      <c r="P72" s="210"/>
      <c r="Q72" s="210"/>
      <c r="R72" s="211"/>
    </row>
    <row r="73" spans="1:18" ht="20.25" x14ac:dyDescent="0.3">
      <c r="A73" s="103"/>
      <c r="B73" s="103"/>
      <c r="C73" s="103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2"/>
    </row>
    <row r="74" spans="1:18" ht="20.25" x14ac:dyDescent="0.3">
      <c r="A74" s="103"/>
      <c r="B74" s="103"/>
      <c r="C74" s="103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2"/>
    </row>
    <row r="75" spans="1:18" ht="20.25" x14ac:dyDescent="0.3">
      <c r="A75" s="103"/>
      <c r="B75" s="103"/>
      <c r="C75" s="103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2"/>
    </row>
    <row r="76" spans="1:18" ht="20.25" x14ac:dyDescent="0.3">
      <c r="A76" s="223" t="s">
        <v>88</v>
      </c>
      <c r="B76" s="224"/>
      <c r="C76" s="224"/>
      <c r="D76" s="224"/>
      <c r="E76" s="224"/>
      <c r="F76" s="224"/>
      <c r="G76" s="224"/>
      <c r="H76" s="224"/>
      <c r="I76" s="224"/>
      <c r="J76" s="224"/>
      <c r="K76" s="224"/>
      <c r="L76" s="224"/>
      <c r="M76" s="224"/>
      <c r="N76" s="224"/>
      <c r="O76" s="224"/>
      <c r="P76" s="224"/>
      <c r="Q76" s="224"/>
      <c r="R76" s="224"/>
    </row>
    <row r="77" spans="1:18" ht="20.25" x14ac:dyDescent="0.3">
      <c r="A77" s="224" t="s">
        <v>90</v>
      </c>
      <c r="B77" s="224"/>
      <c r="C77" s="224"/>
      <c r="D77" s="224"/>
      <c r="E77" s="224"/>
      <c r="F77" s="224"/>
      <c r="G77" s="224"/>
      <c r="H77" s="224"/>
      <c r="I77" s="224"/>
      <c r="J77" s="224"/>
      <c r="K77" s="224"/>
      <c r="L77" s="224"/>
      <c r="M77" s="224"/>
      <c r="N77" s="224"/>
      <c r="O77" s="224"/>
      <c r="P77" s="224"/>
      <c r="Q77" s="224"/>
      <c r="R77" s="224"/>
    </row>
    <row r="78" spans="1:18" ht="20.25" x14ac:dyDescent="0.3">
      <c r="A78" s="114"/>
      <c r="B78" s="114"/>
      <c r="C78" s="114"/>
      <c r="D78" s="114"/>
      <c r="E78" s="114"/>
      <c r="F78" s="114"/>
      <c r="G78" s="114"/>
      <c r="H78" s="114"/>
      <c r="I78" s="114"/>
      <c r="J78" s="114"/>
      <c r="K78" s="114"/>
      <c r="L78" s="114"/>
      <c r="M78" s="114"/>
      <c r="N78" s="114"/>
      <c r="O78" s="114"/>
      <c r="P78" s="114"/>
      <c r="Q78" s="114"/>
      <c r="R78" s="114"/>
    </row>
    <row r="79" spans="1:18" ht="18.75" x14ac:dyDescent="0.3">
      <c r="A79" s="104" t="s">
        <v>12</v>
      </c>
      <c r="B79" s="104" t="s">
        <v>15</v>
      </c>
      <c r="C79" s="104" t="s">
        <v>16</v>
      </c>
      <c r="D79" s="104" t="s">
        <v>7</v>
      </c>
      <c r="E79" s="104" t="s">
        <v>18</v>
      </c>
      <c r="F79" s="105" t="s">
        <v>44</v>
      </c>
      <c r="G79" s="225" t="s">
        <v>55</v>
      </c>
      <c r="H79" s="226"/>
      <c r="I79" s="227"/>
      <c r="J79" s="225" t="s">
        <v>249</v>
      </c>
      <c r="K79" s="226"/>
      <c r="L79" s="226"/>
      <c r="M79" s="226"/>
      <c r="N79" s="226"/>
      <c r="O79" s="226"/>
      <c r="P79" s="226"/>
      <c r="Q79" s="226"/>
      <c r="R79" s="227"/>
    </row>
    <row r="80" spans="1:18" ht="25.5" x14ac:dyDescent="0.3">
      <c r="A80" s="106" t="s">
        <v>13</v>
      </c>
      <c r="B80" s="106"/>
      <c r="C80" s="106" t="s">
        <v>17</v>
      </c>
      <c r="D80" s="106" t="s">
        <v>43</v>
      </c>
      <c r="E80" s="106" t="s">
        <v>3</v>
      </c>
      <c r="F80" s="107" t="s">
        <v>45</v>
      </c>
      <c r="G80" s="108" t="s">
        <v>19</v>
      </c>
      <c r="H80" s="109" t="s">
        <v>20</v>
      </c>
      <c r="I80" s="110" t="s">
        <v>21</v>
      </c>
      <c r="J80" s="111" t="s">
        <v>22</v>
      </c>
      <c r="K80" s="109" t="s">
        <v>23</v>
      </c>
      <c r="L80" s="111" t="s">
        <v>24</v>
      </c>
      <c r="M80" s="109" t="s">
        <v>25</v>
      </c>
      <c r="N80" s="111" t="s">
        <v>26</v>
      </c>
      <c r="O80" s="109" t="s">
        <v>27</v>
      </c>
      <c r="P80" s="111" t="s">
        <v>28</v>
      </c>
      <c r="Q80" s="109" t="s">
        <v>29</v>
      </c>
      <c r="R80" s="109" t="s">
        <v>30</v>
      </c>
    </row>
    <row r="81" spans="1:18" ht="18.75" x14ac:dyDescent="0.3">
      <c r="A81" s="56">
        <v>7</v>
      </c>
      <c r="B81" s="87" t="s">
        <v>310</v>
      </c>
      <c r="C81" s="57" t="s">
        <v>312</v>
      </c>
      <c r="D81" s="115">
        <v>20000</v>
      </c>
      <c r="E81" s="56" t="s">
        <v>128</v>
      </c>
      <c r="F81" s="56" t="s">
        <v>50</v>
      </c>
      <c r="G81" s="93"/>
      <c r="H81" s="57"/>
      <c r="I81" s="92"/>
      <c r="J81" s="93"/>
      <c r="K81" s="57"/>
      <c r="L81" s="93"/>
      <c r="M81" s="57"/>
      <c r="N81" s="93"/>
      <c r="O81" s="57"/>
      <c r="P81" s="93"/>
      <c r="Q81" s="57"/>
      <c r="R81" s="57"/>
    </row>
    <row r="82" spans="1:18" ht="18.75" x14ac:dyDescent="0.3">
      <c r="A82" s="61"/>
      <c r="B82" s="88" t="s">
        <v>311</v>
      </c>
      <c r="C82" s="62" t="s">
        <v>398</v>
      </c>
      <c r="D82" s="117"/>
      <c r="E82" s="70"/>
      <c r="F82" s="65"/>
      <c r="G82" s="38"/>
      <c r="H82" s="62"/>
      <c r="I82" s="99"/>
      <c r="J82" s="38"/>
      <c r="K82" s="62"/>
      <c r="L82" s="38"/>
      <c r="M82" s="77"/>
      <c r="N82" s="77"/>
      <c r="O82" s="77"/>
      <c r="P82" s="77"/>
      <c r="Q82" s="77"/>
      <c r="R82" s="62"/>
    </row>
    <row r="83" spans="1:18" ht="18.75" x14ac:dyDescent="0.3">
      <c r="A83" s="61"/>
      <c r="B83" s="88"/>
      <c r="C83" s="62" t="s">
        <v>399</v>
      </c>
      <c r="D83" s="117"/>
      <c r="E83" s="70"/>
      <c r="F83" s="65"/>
      <c r="G83" s="38"/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62"/>
    </row>
    <row r="84" spans="1:18" ht="18.75" x14ac:dyDescent="0.3">
      <c r="A84" s="61"/>
      <c r="B84" s="88"/>
      <c r="C84" s="62"/>
      <c r="D84" s="117"/>
      <c r="E84" s="70"/>
      <c r="F84" s="65"/>
      <c r="G84" s="38"/>
      <c r="H84" s="77"/>
      <c r="I84" s="77"/>
      <c r="J84" s="77"/>
      <c r="K84" s="77"/>
      <c r="L84" s="77"/>
      <c r="M84" s="77"/>
      <c r="N84" s="77"/>
      <c r="O84" s="77"/>
      <c r="P84" s="77"/>
      <c r="Q84" s="77"/>
      <c r="R84" s="62"/>
    </row>
    <row r="85" spans="1:18" ht="18.75" x14ac:dyDescent="0.3">
      <c r="A85" s="61"/>
      <c r="B85" s="88"/>
      <c r="C85" s="62"/>
      <c r="D85" s="117"/>
      <c r="E85" s="65"/>
      <c r="F85" s="65"/>
      <c r="G85" s="38"/>
      <c r="H85" s="77"/>
      <c r="I85" s="77"/>
      <c r="J85" s="77"/>
      <c r="K85" s="77"/>
      <c r="L85" s="77"/>
      <c r="M85" s="77"/>
      <c r="N85" s="77"/>
      <c r="O85" s="77"/>
      <c r="P85" s="77"/>
      <c r="Q85" s="77"/>
      <c r="R85" s="62"/>
    </row>
    <row r="86" spans="1:18" ht="18.75" x14ac:dyDescent="0.3">
      <c r="A86" s="61"/>
      <c r="B86" s="62"/>
      <c r="C86" s="62"/>
      <c r="D86" s="117"/>
      <c r="E86" s="65"/>
      <c r="F86" s="65"/>
      <c r="G86" s="38"/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</row>
    <row r="87" spans="1:18" ht="18.75" x14ac:dyDescent="0.3">
      <c r="A87" s="61">
        <v>8</v>
      </c>
      <c r="B87" s="88" t="s">
        <v>194</v>
      </c>
      <c r="C87" s="62" t="s">
        <v>400</v>
      </c>
      <c r="D87" s="117">
        <v>50000</v>
      </c>
      <c r="E87" s="61" t="s">
        <v>128</v>
      </c>
      <c r="F87" s="61" t="s">
        <v>50</v>
      </c>
      <c r="G87" s="38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</row>
    <row r="88" spans="1:18" ht="18.75" x14ac:dyDescent="0.3">
      <c r="A88" s="61"/>
      <c r="B88" s="88" t="s">
        <v>314</v>
      </c>
      <c r="C88" s="62" t="s">
        <v>401</v>
      </c>
      <c r="D88" s="117"/>
      <c r="E88" s="70"/>
      <c r="F88" s="65"/>
      <c r="G88" s="38"/>
      <c r="H88" s="77"/>
      <c r="I88" s="77"/>
      <c r="J88" s="77"/>
      <c r="K88" s="77"/>
      <c r="L88" s="77"/>
      <c r="M88" s="77"/>
      <c r="N88" s="77"/>
      <c r="O88" s="77"/>
      <c r="P88" s="77"/>
      <c r="Q88" s="77"/>
      <c r="R88" s="62"/>
    </row>
    <row r="89" spans="1:18" ht="18.75" x14ac:dyDescent="0.3">
      <c r="A89" s="61"/>
      <c r="B89" s="70"/>
      <c r="C89" s="62" t="s">
        <v>402</v>
      </c>
      <c r="D89" s="117"/>
      <c r="E89" s="70"/>
      <c r="F89" s="65"/>
      <c r="G89" s="38"/>
      <c r="H89" s="62"/>
      <c r="I89" s="38"/>
      <c r="J89" s="77"/>
      <c r="K89" s="62"/>
      <c r="L89" s="38"/>
      <c r="M89" s="77"/>
      <c r="N89" s="77"/>
      <c r="O89" s="77"/>
      <c r="P89" s="77"/>
      <c r="Q89" s="77"/>
      <c r="R89" s="62"/>
    </row>
    <row r="90" spans="1:18" ht="18.75" x14ac:dyDescent="0.3">
      <c r="A90" s="61"/>
      <c r="B90" s="70"/>
      <c r="C90" s="62"/>
      <c r="D90" s="117"/>
      <c r="E90" s="70"/>
      <c r="F90" s="65"/>
      <c r="G90" s="38"/>
      <c r="H90" s="62"/>
      <c r="I90" s="99"/>
      <c r="J90" s="38"/>
      <c r="K90" s="62"/>
      <c r="L90" s="38"/>
      <c r="M90" s="62"/>
      <c r="N90" s="38"/>
      <c r="O90" s="77"/>
      <c r="P90" s="77"/>
      <c r="Q90" s="62"/>
      <c r="R90" s="62"/>
    </row>
    <row r="91" spans="1:18" ht="18.75" x14ac:dyDescent="0.3">
      <c r="A91" s="61">
        <v>9</v>
      </c>
      <c r="B91" s="88" t="s">
        <v>403</v>
      </c>
      <c r="C91" s="62" t="s">
        <v>404</v>
      </c>
      <c r="D91" s="117">
        <v>100000</v>
      </c>
      <c r="E91" s="61" t="s">
        <v>128</v>
      </c>
      <c r="F91" s="61" t="s">
        <v>50</v>
      </c>
      <c r="G91" s="38"/>
      <c r="H91" s="77"/>
      <c r="I91" s="77"/>
      <c r="J91" s="77"/>
      <c r="K91" s="77"/>
      <c r="L91" s="77"/>
      <c r="M91" s="77"/>
      <c r="N91" s="77"/>
      <c r="O91" s="77"/>
      <c r="P91" s="77"/>
      <c r="Q91" s="77"/>
      <c r="R91" s="77"/>
    </row>
    <row r="92" spans="1:18" ht="18.75" x14ac:dyDescent="0.3">
      <c r="A92" s="61"/>
      <c r="B92" s="88" t="s">
        <v>99</v>
      </c>
      <c r="C92" s="62" t="s">
        <v>405</v>
      </c>
      <c r="D92" s="117"/>
      <c r="E92" s="70"/>
      <c r="F92" s="65"/>
      <c r="G92" s="38"/>
      <c r="H92" s="77"/>
      <c r="I92" s="77"/>
      <c r="J92" s="77"/>
      <c r="K92" s="77"/>
      <c r="L92" s="77"/>
      <c r="M92" s="77"/>
      <c r="N92" s="77"/>
      <c r="O92" s="77"/>
      <c r="P92" s="77"/>
      <c r="Q92" s="77"/>
      <c r="R92" s="62"/>
    </row>
    <row r="93" spans="1:18" ht="18.75" x14ac:dyDescent="0.3">
      <c r="A93" s="61"/>
      <c r="B93" s="70"/>
      <c r="C93" s="62" t="s">
        <v>99</v>
      </c>
      <c r="D93" s="117"/>
      <c r="E93" s="70"/>
      <c r="F93" s="65"/>
      <c r="G93" s="38"/>
      <c r="H93" s="77"/>
      <c r="I93" s="77"/>
      <c r="J93" s="77"/>
      <c r="K93" s="62"/>
      <c r="L93" s="38"/>
      <c r="M93" s="77"/>
      <c r="N93" s="77"/>
      <c r="O93" s="77"/>
      <c r="P93" s="77"/>
      <c r="Q93" s="77"/>
      <c r="R93" s="62"/>
    </row>
    <row r="94" spans="1:18" ht="18.75" x14ac:dyDescent="0.3">
      <c r="A94" s="61"/>
      <c r="B94" s="70"/>
      <c r="C94" s="62"/>
      <c r="D94" s="117"/>
      <c r="E94" s="70"/>
      <c r="F94" s="65"/>
      <c r="G94" s="62"/>
      <c r="H94" s="38"/>
      <c r="I94" s="77"/>
      <c r="J94" s="77"/>
      <c r="K94" s="77"/>
      <c r="L94" s="77"/>
      <c r="M94" s="77"/>
      <c r="N94" s="77"/>
      <c r="O94" s="77"/>
      <c r="P94" s="77"/>
      <c r="Q94" s="77"/>
      <c r="R94" s="62"/>
    </row>
    <row r="95" spans="1:18" ht="18.75" x14ac:dyDescent="0.3">
      <c r="A95" s="61"/>
      <c r="B95" s="97"/>
      <c r="C95" s="62"/>
      <c r="D95" s="117"/>
      <c r="E95" s="184"/>
      <c r="F95" s="65"/>
      <c r="G95" s="62"/>
      <c r="H95" s="38"/>
      <c r="I95" s="77"/>
      <c r="J95" s="77"/>
      <c r="K95" s="77"/>
      <c r="L95" s="77"/>
      <c r="M95" s="77"/>
      <c r="N95" s="77"/>
      <c r="O95" s="77"/>
      <c r="P95" s="77"/>
      <c r="Q95" s="77"/>
      <c r="R95" s="62"/>
    </row>
    <row r="96" spans="1:18" ht="18.75" x14ac:dyDescent="0.3">
      <c r="A96" s="61"/>
      <c r="B96" s="97"/>
      <c r="C96" s="62"/>
      <c r="D96" s="117"/>
      <c r="E96" s="184"/>
      <c r="F96" s="65"/>
      <c r="G96" s="62"/>
      <c r="H96" s="38"/>
      <c r="I96" s="77"/>
      <c r="J96" s="77"/>
      <c r="K96" s="77"/>
      <c r="L96" s="77"/>
      <c r="M96" s="77"/>
      <c r="N96" s="77"/>
      <c r="O96" s="77"/>
      <c r="P96" s="77"/>
      <c r="Q96" s="77"/>
      <c r="R96" s="62"/>
    </row>
    <row r="97" spans="1:18" ht="18.75" x14ac:dyDescent="0.3">
      <c r="A97" s="66"/>
      <c r="B97" s="71"/>
      <c r="C97" s="37"/>
      <c r="D97" s="74"/>
      <c r="E97" s="213"/>
      <c r="F97" s="68"/>
      <c r="G97" s="37"/>
      <c r="H97" s="95"/>
      <c r="I97" s="78"/>
      <c r="J97" s="78"/>
      <c r="K97" s="78"/>
      <c r="L97" s="78"/>
      <c r="M97" s="78"/>
      <c r="N97" s="78"/>
      <c r="O97" s="78"/>
      <c r="P97" s="78"/>
      <c r="Q97" s="78"/>
      <c r="R97" s="37"/>
    </row>
    <row r="98" spans="1:18" ht="18.75" x14ac:dyDescent="0.3">
      <c r="A98" s="40"/>
      <c r="B98" s="85"/>
      <c r="C98" s="38"/>
      <c r="D98" s="41"/>
      <c r="E98" s="118"/>
      <c r="F98" s="80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102" t="s">
        <v>31</v>
      </c>
    </row>
    <row r="99" spans="1:18" ht="18.75" x14ac:dyDescent="0.3">
      <c r="A99" s="40"/>
      <c r="B99" s="85"/>
      <c r="C99" s="38"/>
      <c r="D99" s="41"/>
      <c r="E99" s="118"/>
      <c r="F99" s="80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102" t="s">
        <v>31</v>
      </c>
    </row>
    <row r="100" spans="1:18" ht="20.25" x14ac:dyDescent="0.3">
      <c r="A100" s="103"/>
      <c r="B100" s="103"/>
      <c r="C100" s="103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2"/>
    </row>
    <row r="101" spans="1:18" ht="20.25" x14ac:dyDescent="0.3">
      <c r="A101" s="223" t="s">
        <v>88</v>
      </c>
      <c r="B101" s="224"/>
      <c r="C101" s="224"/>
      <c r="D101" s="224"/>
      <c r="E101" s="224"/>
      <c r="F101" s="224"/>
      <c r="G101" s="224"/>
      <c r="H101" s="224"/>
      <c r="I101" s="224"/>
      <c r="J101" s="224"/>
      <c r="K101" s="224"/>
      <c r="L101" s="224"/>
      <c r="M101" s="224"/>
      <c r="N101" s="224"/>
      <c r="O101" s="224"/>
      <c r="P101" s="224"/>
      <c r="Q101" s="224"/>
      <c r="R101" s="224"/>
    </row>
    <row r="102" spans="1:18" ht="20.25" x14ac:dyDescent="0.3">
      <c r="A102" s="224" t="s">
        <v>91</v>
      </c>
      <c r="B102" s="224"/>
      <c r="C102" s="224"/>
      <c r="D102" s="224"/>
      <c r="E102" s="224"/>
      <c r="F102" s="224"/>
      <c r="G102" s="224"/>
      <c r="H102" s="224"/>
      <c r="I102" s="224"/>
      <c r="J102" s="224"/>
      <c r="K102" s="224"/>
      <c r="L102" s="224"/>
      <c r="M102" s="224"/>
      <c r="N102" s="224"/>
      <c r="O102" s="224"/>
      <c r="P102" s="224"/>
      <c r="Q102" s="224"/>
      <c r="R102" s="224"/>
    </row>
    <row r="103" spans="1:18" ht="20.25" x14ac:dyDescent="0.3">
      <c r="A103" s="114"/>
      <c r="B103" s="114"/>
      <c r="C103" s="114"/>
      <c r="D103" s="114"/>
      <c r="E103" s="114"/>
      <c r="F103" s="114"/>
      <c r="G103" s="114"/>
      <c r="H103" s="114"/>
      <c r="I103" s="114"/>
      <c r="J103" s="114"/>
      <c r="K103" s="114"/>
      <c r="L103" s="114"/>
      <c r="M103" s="114"/>
      <c r="N103" s="114"/>
      <c r="O103" s="114"/>
      <c r="P103" s="114"/>
      <c r="Q103" s="114"/>
      <c r="R103" s="114"/>
    </row>
    <row r="104" spans="1:18" ht="18.75" x14ac:dyDescent="0.3">
      <c r="A104" s="104" t="s">
        <v>12</v>
      </c>
      <c r="B104" s="104" t="s">
        <v>15</v>
      </c>
      <c r="C104" s="104" t="s">
        <v>16</v>
      </c>
      <c r="D104" s="104" t="s">
        <v>7</v>
      </c>
      <c r="E104" s="104" t="s">
        <v>18</v>
      </c>
      <c r="F104" s="105" t="s">
        <v>44</v>
      </c>
      <c r="G104" s="225" t="s">
        <v>55</v>
      </c>
      <c r="H104" s="226"/>
      <c r="I104" s="227"/>
      <c r="J104" s="225" t="s">
        <v>249</v>
      </c>
      <c r="K104" s="226"/>
      <c r="L104" s="226"/>
      <c r="M104" s="226"/>
      <c r="N104" s="226"/>
      <c r="O104" s="226"/>
      <c r="P104" s="226"/>
      <c r="Q104" s="226"/>
      <c r="R104" s="227"/>
    </row>
    <row r="105" spans="1:18" ht="25.5" x14ac:dyDescent="0.3">
      <c r="A105" s="106" t="s">
        <v>13</v>
      </c>
      <c r="B105" s="106"/>
      <c r="C105" s="106" t="s">
        <v>17</v>
      </c>
      <c r="D105" s="106" t="s">
        <v>43</v>
      </c>
      <c r="E105" s="106" t="s">
        <v>3</v>
      </c>
      <c r="F105" s="107" t="s">
        <v>45</v>
      </c>
      <c r="G105" s="108" t="s">
        <v>19</v>
      </c>
      <c r="H105" s="109" t="s">
        <v>20</v>
      </c>
      <c r="I105" s="110" t="s">
        <v>21</v>
      </c>
      <c r="J105" s="111" t="s">
        <v>22</v>
      </c>
      <c r="K105" s="109" t="s">
        <v>23</v>
      </c>
      <c r="L105" s="111" t="s">
        <v>24</v>
      </c>
      <c r="M105" s="109" t="s">
        <v>25</v>
      </c>
      <c r="N105" s="111" t="s">
        <v>26</v>
      </c>
      <c r="O105" s="109" t="s">
        <v>27</v>
      </c>
      <c r="P105" s="111" t="s">
        <v>28</v>
      </c>
      <c r="Q105" s="109" t="s">
        <v>29</v>
      </c>
      <c r="R105" s="109" t="s">
        <v>30</v>
      </c>
    </row>
    <row r="106" spans="1:18" ht="18.75" x14ac:dyDescent="0.3">
      <c r="A106" s="177">
        <v>1</v>
      </c>
      <c r="B106" s="212" t="s">
        <v>236</v>
      </c>
      <c r="C106" s="73" t="s">
        <v>406</v>
      </c>
      <c r="D106" s="204">
        <v>172000</v>
      </c>
      <c r="E106" s="177" t="s">
        <v>128</v>
      </c>
      <c r="F106" s="56" t="s">
        <v>50</v>
      </c>
      <c r="G106" s="73"/>
      <c r="H106" s="57"/>
      <c r="I106" s="92"/>
      <c r="J106" s="93"/>
      <c r="K106" s="57"/>
      <c r="L106" s="93"/>
      <c r="M106" s="57"/>
      <c r="N106" s="93"/>
      <c r="O106" s="57"/>
      <c r="P106" s="93"/>
      <c r="Q106" s="57"/>
      <c r="R106" s="57"/>
    </row>
    <row r="107" spans="1:18" ht="18.75" x14ac:dyDescent="0.3">
      <c r="A107" s="157"/>
      <c r="B107" s="205" t="s">
        <v>235</v>
      </c>
      <c r="C107" s="77" t="s">
        <v>407</v>
      </c>
      <c r="D107" s="176"/>
      <c r="E107" s="174"/>
      <c r="F107" s="65"/>
      <c r="G107" s="77"/>
      <c r="H107" s="62"/>
      <c r="I107" s="99"/>
      <c r="J107" s="38"/>
      <c r="K107" s="62"/>
      <c r="L107" s="38"/>
      <c r="M107" s="62"/>
      <c r="N107" s="38"/>
      <c r="O107" s="62"/>
      <c r="P107" s="38"/>
      <c r="Q107" s="62"/>
      <c r="R107" s="62"/>
    </row>
    <row r="108" spans="1:18" ht="18.75" x14ac:dyDescent="0.3">
      <c r="A108" s="157"/>
      <c r="B108" s="205"/>
      <c r="C108" s="77" t="s">
        <v>408</v>
      </c>
      <c r="D108" s="176"/>
      <c r="E108" s="174"/>
      <c r="F108" s="65"/>
      <c r="G108" s="77"/>
      <c r="H108" s="62"/>
      <c r="I108" s="38"/>
      <c r="J108" s="77"/>
      <c r="K108" s="77"/>
      <c r="L108" s="77"/>
      <c r="M108" s="62"/>
      <c r="N108" s="38"/>
      <c r="O108" s="62"/>
      <c r="P108" s="38"/>
      <c r="Q108" s="77"/>
      <c r="R108" s="62"/>
    </row>
    <row r="109" spans="1:18" ht="18.75" x14ac:dyDescent="0.3">
      <c r="A109" s="157"/>
      <c r="B109" s="205"/>
      <c r="C109" s="77" t="s">
        <v>409</v>
      </c>
      <c r="D109" s="176"/>
      <c r="E109" s="174"/>
      <c r="F109" s="65"/>
      <c r="G109" s="77"/>
      <c r="H109" s="77"/>
      <c r="I109" s="77"/>
      <c r="J109" s="77"/>
      <c r="K109" s="62"/>
      <c r="L109" s="77"/>
      <c r="M109" s="77"/>
      <c r="N109" s="77"/>
      <c r="O109" s="77"/>
      <c r="P109" s="77"/>
      <c r="Q109" s="77"/>
      <c r="R109" s="62"/>
    </row>
    <row r="110" spans="1:18" ht="18.75" x14ac:dyDescent="0.3">
      <c r="A110" s="157"/>
      <c r="B110" s="205"/>
      <c r="C110" s="77"/>
      <c r="D110" s="176"/>
      <c r="E110" s="174"/>
      <c r="F110" s="65"/>
      <c r="G110" s="77"/>
      <c r="H110" s="77"/>
      <c r="I110" s="77"/>
      <c r="J110" s="77"/>
      <c r="K110" s="62"/>
      <c r="L110" s="77"/>
      <c r="M110" s="77"/>
      <c r="N110" s="77"/>
      <c r="O110" s="77"/>
      <c r="P110" s="77"/>
      <c r="Q110" s="77"/>
      <c r="R110" s="77"/>
    </row>
    <row r="111" spans="1:18" ht="18.75" x14ac:dyDescent="0.3">
      <c r="A111" s="157">
        <v>2</v>
      </c>
      <c r="B111" s="205" t="s">
        <v>208</v>
      </c>
      <c r="C111" s="77" t="s">
        <v>237</v>
      </c>
      <c r="D111" s="176">
        <v>80000</v>
      </c>
      <c r="E111" s="157" t="s">
        <v>128</v>
      </c>
      <c r="F111" s="61" t="s">
        <v>50</v>
      </c>
      <c r="G111" s="77"/>
      <c r="H111" s="77"/>
      <c r="I111" s="77"/>
      <c r="J111" s="77"/>
      <c r="K111" s="62"/>
      <c r="L111" s="77"/>
      <c r="M111" s="77"/>
      <c r="N111" s="77"/>
      <c r="O111" s="77"/>
      <c r="P111" s="77"/>
      <c r="Q111" s="77"/>
      <c r="R111" s="77"/>
    </row>
    <row r="112" spans="1:18" ht="18.75" x14ac:dyDescent="0.3">
      <c r="A112" s="157"/>
      <c r="B112" s="205"/>
      <c r="C112" s="77" t="s">
        <v>238</v>
      </c>
      <c r="D112" s="176"/>
      <c r="E112" s="174"/>
      <c r="F112" s="65"/>
      <c r="G112" s="77"/>
      <c r="H112" s="77"/>
      <c r="I112" s="77"/>
      <c r="J112" s="77"/>
      <c r="K112" s="62"/>
      <c r="L112" s="77"/>
      <c r="M112" s="77"/>
      <c r="N112" s="77"/>
      <c r="O112" s="77"/>
      <c r="P112" s="77"/>
      <c r="Q112" s="77"/>
      <c r="R112" s="62"/>
    </row>
    <row r="113" spans="1:18" ht="18.75" x14ac:dyDescent="0.3">
      <c r="A113" s="157"/>
      <c r="B113" s="205"/>
      <c r="C113" s="77" t="s">
        <v>239</v>
      </c>
      <c r="D113" s="176"/>
      <c r="E113" s="174"/>
      <c r="F113" s="65"/>
      <c r="G113" s="77"/>
      <c r="H113" s="62"/>
      <c r="I113" s="99"/>
      <c r="J113" s="38"/>
      <c r="K113" s="62"/>
      <c r="L113" s="38"/>
      <c r="M113" s="62"/>
      <c r="N113" s="38"/>
      <c r="O113" s="62"/>
      <c r="P113" s="38"/>
      <c r="Q113" s="62"/>
      <c r="R113" s="62"/>
    </row>
    <row r="114" spans="1:18" ht="18.75" x14ac:dyDescent="0.3">
      <c r="A114" s="185"/>
      <c r="B114" s="78"/>
      <c r="C114" s="78"/>
      <c r="D114" s="214"/>
      <c r="E114" s="68"/>
      <c r="F114" s="188"/>
      <c r="G114" s="78"/>
      <c r="H114" s="37"/>
      <c r="I114" s="94"/>
      <c r="J114" s="95"/>
      <c r="K114" s="37"/>
      <c r="L114" s="95"/>
      <c r="M114" s="37"/>
      <c r="N114" s="95"/>
      <c r="O114" s="37"/>
      <c r="P114" s="95"/>
      <c r="Q114" s="37"/>
      <c r="R114" s="37"/>
    </row>
    <row r="115" spans="1:18" ht="18.75" x14ac:dyDescent="0.3">
      <c r="A115" s="40"/>
      <c r="B115" s="85"/>
      <c r="C115" s="38"/>
      <c r="D115" s="41"/>
      <c r="E115" s="118"/>
      <c r="F115" s="80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</row>
    <row r="116" spans="1:18" ht="18.75" x14ac:dyDescent="0.3">
      <c r="A116" s="40"/>
      <c r="B116" s="85"/>
      <c r="C116" s="38"/>
      <c r="D116" s="41"/>
      <c r="E116" s="118"/>
      <c r="F116" s="80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</row>
    <row r="117" spans="1:18" ht="18.75" x14ac:dyDescent="0.3">
      <c r="A117" s="40"/>
      <c r="B117" s="85"/>
      <c r="C117" s="38"/>
      <c r="D117" s="41"/>
      <c r="E117" s="118"/>
      <c r="F117" s="80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</row>
    <row r="118" spans="1:18" ht="18.75" x14ac:dyDescent="0.3">
      <c r="A118" s="40"/>
      <c r="B118" s="85"/>
      <c r="C118" s="38"/>
      <c r="D118" s="41"/>
      <c r="E118" s="118"/>
      <c r="F118" s="80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</row>
    <row r="119" spans="1:18" ht="18.75" x14ac:dyDescent="0.3">
      <c r="A119" s="40"/>
      <c r="B119" s="85"/>
      <c r="C119" s="38"/>
      <c r="D119" s="41"/>
      <c r="E119" s="118"/>
      <c r="F119" s="80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</row>
    <row r="120" spans="1:18" ht="18.75" x14ac:dyDescent="0.3">
      <c r="A120" s="40"/>
      <c r="B120" s="85"/>
      <c r="C120" s="38"/>
      <c r="D120" s="41"/>
      <c r="E120" s="118"/>
      <c r="F120" s="80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</row>
    <row r="121" spans="1:18" ht="18.75" x14ac:dyDescent="0.3">
      <c r="A121" s="40"/>
      <c r="B121" s="85"/>
      <c r="C121" s="38"/>
      <c r="D121" s="41"/>
      <c r="E121" s="118"/>
      <c r="F121" s="80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</row>
    <row r="122" spans="1:18" ht="18.75" x14ac:dyDescent="0.3">
      <c r="A122" s="40"/>
      <c r="B122" s="85"/>
      <c r="C122" s="38"/>
      <c r="D122" s="41"/>
      <c r="E122" s="118"/>
      <c r="F122" s="80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</row>
    <row r="123" spans="1:18" ht="18.75" x14ac:dyDescent="0.3">
      <c r="A123" s="40"/>
      <c r="B123" s="85"/>
      <c r="C123" s="38"/>
      <c r="D123" s="41"/>
      <c r="E123" s="118"/>
      <c r="F123" s="80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</row>
    <row r="124" spans="1:18" ht="18.75" x14ac:dyDescent="0.3">
      <c r="A124" s="40"/>
      <c r="B124" s="85"/>
      <c r="C124" s="38"/>
      <c r="D124" s="41"/>
      <c r="E124" s="118"/>
      <c r="F124" s="80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</row>
    <row r="125" spans="1:18" ht="18.75" x14ac:dyDescent="0.3">
      <c r="A125" s="40"/>
      <c r="B125" s="85"/>
      <c r="C125" s="38"/>
      <c r="D125" s="41"/>
      <c r="E125" s="118"/>
      <c r="F125" s="80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</row>
    <row r="126" spans="1:18" ht="18.75" x14ac:dyDescent="0.3">
      <c r="A126" s="40"/>
      <c r="B126" s="85"/>
      <c r="C126" s="38"/>
      <c r="D126" s="41"/>
      <c r="E126" s="118"/>
      <c r="F126" s="80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</row>
    <row r="127" spans="1:18" ht="18.75" x14ac:dyDescent="0.3">
      <c r="A127" s="40"/>
      <c r="B127" s="85"/>
      <c r="C127" s="38"/>
      <c r="D127" s="41"/>
      <c r="E127" s="118"/>
      <c r="F127" s="80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</row>
    <row r="128" spans="1:18" ht="18.75" x14ac:dyDescent="0.3">
      <c r="A128" s="40"/>
      <c r="B128" s="85"/>
      <c r="C128" s="38"/>
      <c r="D128" s="41"/>
      <c r="E128" s="118"/>
      <c r="F128" s="80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</row>
    <row r="129" spans="1:18" ht="18.75" x14ac:dyDescent="0.3">
      <c r="A129" s="40"/>
      <c r="B129" s="85"/>
      <c r="C129" s="38"/>
      <c r="D129" s="41"/>
      <c r="E129" s="118"/>
      <c r="F129" s="80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</row>
    <row r="130" spans="1:18" ht="18.75" x14ac:dyDescent="0.3">
      <c r="A130" s="40"/>
      <c r="B130" s="85"/>
      <c r="C130" s="38"/>
      <c r="D130" s="41"/>
      <c r="E130" s="118"/>
      <c r="F130" s="80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102"/>
    </row>
    <row r="131" spans="1:18" ht="20.25" x14ac:dyDescent="0.3">
      <c r="A131" s="114"/>
      <c r="B131" s="114"/>
      <c r="C131" s="114"/>
      <c r="D131" s="114"/>
      <c r="E131" s="114"/>
      <c r="F131" s="114"/>
      <c r="G131" s="114"/>
      <c r="H131" s="114"/>
      <c r="I131" s="114"/>
      <c r="J131" s="114"/>
      <c r="K131" s="114"/>
      <c r="L131" s="114"/>
      <c r="M131" s="114"/>
      <c r="N131" s="114"/>
      <c r="O131" s="114"/>
      <c r="P131" s="114"/>
      <c r="Q131" s="114"/>
      <c r="R131" s="114"/>
    </row>
    <row r="132" spans="1:18" ht="20.25" x14ac:dyDescent="0.3">
      <c r="A132" s="114"/>
      <c r="B132" s="114"/>
      <c r="C132" s="114"/>
      <c r="D132" s="114"/>
      <c r="E132" s="114"/>
      <c r="F132" s="114"/>
      <c r="G132" s="114"/>
      <c r="H132" s="114"/>
      <c r="I132" s="114"/>
      <c r="J132" s="114"/>
      <c r="K132" s="114"/>
      <c r="L132" s="114"/>
      <c r="M132" s="114"/>
      <c r="N132" s="114"/>
      <c r="O132" s="114"/>
      <c r="P132" s="114"/>
      <c r="Q132" s="114"/>
      <c r="R132" s="114"/>
    </row>
    <row r="133" spans="1:18" ht="20.25" x14ac:dyDescent="0.3">
      <c r="A133" s="114"/>
      <c r="B133" s="114"/>
      <c r="C133" s="114"/>
      <c r="D133" s="114"/>
      <c r="E133" s="114"/>
      <c r="F133" s="114"/>
      <c r="G133" s="114"/>
      <c r="H133" s="114"/>
      <c r="I133" s="114"/>
      <c r="J133" s="114"/>
      <c r="K133" s="114"/>
      <c r="L133" s="114"/>
      <c r="M133" s="114"/>
      <c r="N133" s="114"/>
      <c r="O133" s="114"/>
      <c r="P133" s="114"/>
      <c r="Q133" s="114"/>
      <c r="R133" s="114"/>
    </row>
    <row r="134" spans="1:18" ht="20.25" x14ac:dyDescent="0.3">
      <c r="A134" s="114"/>
      <c r="B134" s="114"/>
      <c r="C134" s="114"/>
      <c r="D134" s="114"/>
      <c r="E134" s="114"/>
      <c r="F134" s="114"/>
      <c r="G134" s="114"/>
      <c r="H134" s="114"/>
      <c r="I134" s="114"/>
      <c r="J134" s="114"/>
      <c r="K134" s="114"/>
      <c r="L134" s="114"/>
      <c r="M134" s="114"/>
      <c r="N134" s="114"/>
      <c r="O134" s="114"/>
      <c r="P134" s="114"/>
      <c r="Q134" s="114"/>
      <c r="R134" s="114"/>
    </row>
    <row r="135" spans="1:18" ht="20.25" x14ac:dyDescent="0.3">
      <c r="A135" s="114"/>
      <c r="B135" s="114"/>
      <c r="C135" s="114"/>
      <c r="D135" s="114"/>
      <c r="E135" s="114"/>
      <c r="F135" s="114"/>
      <c r="G135" s="114"/>
      <c r="H135" s="114"/>
      <c r="I135" s="114"/>
      <c r="J135" s="114"/>
      <c r="K135" s="114"/>
      <c r="L135" s="114"/>
      <c r="M135" s="114"/>
      <c r="N135" s="114"/>
      <c r="O135" s="114"/>
      <c r="P135" s="114"/>
      <c r="Q135" s="114"/>
      <c r="R135" s="114"/>
    </row>
    <row r="136" spans="1:18" ht="20.25" x14ac:dyDescent="0.3">
      <c r="A136" s="114"/>
      <c r="B136" s="114"/>
      <c r="C136" s="114"/>
      <c r="D136" s="114"/>
      <c r="E136" s="114"/>
      <c r="F136" s="114"/>
      <c r="G136" s="114"/>
      <c r="H136" s="114"/>
      <c r="I136" s="114"/>
      <c r="J136" s="114"/>
      <c r="K136" s="114"/>
      <c r="L136" s="114"/>
      <c r="M136" s="114"/>
      <c r="N136" s="114"/>
      <c r="O136" s="114"/>
      <c r="P136" s="114"/>
      <c r="Q136" s="114"/>
      <c r="R136" s="114"/>
    </row>
    <row r="137" spans="1:18" ht="20.25" x14ac:dyDescent="0.3">
      <c r="A137" s="114"/>
      <c r="B137" s="114"/>
      <c r="C137" s="114"/>
      <c r="D137" s="114"/>
      <c r="E137" s="114"/>
      <c r="F137" s="114"/>
      <c r="G137" s="114"/>
      <c r="H137" s="114"/>
      <c r="I137" s="114"/>
      <c r="J137" s="114"/>
      <c r="K137" s="114"/>
      <c r="L137" s="114"/>
      <c r="M137" s="114"/>
      <c r="N137" s="114"/>
      <c r="O137" s="114"/>
      <c r="P137" s="114"/>
      <c r="Q137" s="114"/>
      <c r="R137" s="114"/>
    </row>
    <row r="138" spans="1:18" ht="20.25" x14ac:dyDescent="0.3">
      <c r="A138" s="114"/>
      <c r="B138" s="114"/>
      <c r="C138" s="114"/>
      <c r="D138" s="114"/>
      <c r="E138" s="114"/>
      <c r="F138" s="114"/>
      <c r="G138" s="114"/>
      <c r="H138" s="114"/>
      <c r="I138" s="114"/>
      <c r="J138" s="114"/>
      <c r="K138" s="114"/>
      <c r="L138" s="114"/>
      <c r="M138" s="114"/>
      <c r="N138" s="114"/>
      <c r="O138" s="114"/>
      <c r="P138" s="114"/>
      <c r="Q138" s="114"/>
      <c r="R138" s="114"/>
    </row>
    <row r="139" spans="1:18" ht="20.25" x14ac:dyDescent="0.3">
      <c r="A139" s="114"/>
      <c r="B139" s="114"/>
      <c r="C139" s="114"/>
      <c r="D139" s="114"/>
      <c r="E139" s="114"/>
      <c r="F139" s="114"/>
      <c r="G139" s="114"/>
      <c r="H139" s="114"/>
      <c r="I139" s="114"/>
      <c r="J139" s="114"/>
      <c r="K139" s="114"/>
      <c r="L139" s="114"/>
      <c r="M139" s="114"/>
      <c r="N139" s="114"/>
      <c r="O139" s="114"/>
      <c r="P139" s="114"/>
      <c r="Q139" s="114"/>
      <c r="R139" s="114"/>
    </row>
    <row r="140" spans="1:18" ht="20.25" x14ac:dyDescent="0.3">
      <c r="A140" s="114"/>
      <c r="B140" s="114"/>
      <c r="C140" s="114"/>
      <c r="D140" s="114"/>
      <c r="E140" s="114"/>
      <c r="F140" s="114"/>
      <c r="G140" s="114"/>
      <c r="H140" s="114"/>
      <c r="I140" s="114"/>
      <c r="J140" s="114"/>
      <c r="K140" s="114"/>
      <c r="L140" s="114"/>
      <c r="M140" s="114"/>
      <c r="N140" s="114"/>
      <c r="O140" s="114"/>
      <c r="P140" s="114"/>
      <c r="Q140" s="114"/>
      <c r="R140" s="114"/>
    </row>
    <row r="141" spans="1:18" ht="20.25" x14ac:dyDescent="0.3">
      <c r="A141" s="114"/>
      <c r="B141" s="114"/>
      <c r="C141" s="114"/>
      <c r="D141" s="114"/>
      <c r="E141" s="114"/>
      <c r="F141" s="114"/>
      <c r="G141" s="114"/>
      <c r="H141" s="114"/>
      <c r="I141" s="114"/>
      <c r="J141" s="114"/>
      <c r="K141" s="114"/>
      <c r="L141" s="114"/>
      <c r="M141" s="114"/>
      <c r="N141" s="114"/>
      <c r="O141" s="114"/>
      <c r="P141" s="114"/>
      <c r="Q141" s="114"/>
      <c r="R141" s="114"/>
    </row>
    <row r="142" spans="1:18" ht="20.25" x14ac:dyDescent="0.3">
      <c r="A142" s="114"/>
      <c r="B142" s="114"/>
      <c r="C142" s="114"/>
      <c r="D142" s="114"/>
      <c r="E142" s="114"/>
      <c r="F142" s="114"/>
      <c r="G142" s="114"/>
      <c r="H142" s="114"/>
      <c r="I142" s="114"/>
      <c r="J142" s="114"/>
      <c r="K142" s="114"/>
      <c r="L142" s="114"/>
      <c r="M142" s="114"/>
      <c r="N142" s="114"/>
      <c r="O142" s="114"/>
      <c r="P142" s="114"/>
      <c r="Q142" s="114"/>
      <c r="R142" s="114"/>
    </row>
    <row r="143" spans="1:18" ht="20.25" x14ac:dyDescent="0.3">
      <c r="A143" s="114"/>
      <c r="B143" s="114"/>
      <c r="C143" s="114"/>
      <c r="D143" s="114"/>
      <c r="E143" s="114"/>
      <c r="F143" s="114"/>
      <c r="G143" s="114"/>
      <c r="H143" s="114"/>
      <c r="I143" s="114"/>
      <c r="J143" s="114"/>
      <c r="K143" s="114"/>
      <c r="L143" s="114"/>
      <c r="M143" s="114"/>
      <c r="N143" s="114"/>
      <c r="O143" s="114"/>
      <c r="P143" s="114"/>
      <c r="Q143" s="114"/>
      <c r="R143" s="114"/>
    </row>
    <row r="144" spans="1:18" ht="20.25" x14ac:dyDescent="0.3">
      <c r="A144" s="114"/>
      <c r="B144" s="114"/>
      <c r="C144" s="114"/>
      <c r="D144" s="114"/>
      <c r="E144" s="114"/>
      <c r="F144" s="114"/>
      <c r="G144" s="114"/>
      <c r="H144" s="114"/>
      <c r="I144" s="114"/>
      <c r="J144" s="114"/>
      <c r="K144" s="114"/>
      <c r="L144" s="114"/>
      <c r="M144" s="114"/>
      <c r="N144" s="114"/>
      <c r="O144" s="114"/>
      <c r="P144" s="114"/>
      <c r="Q144" s="114"/>
      <c r="R144" s="114"/>
    </row>
    <row r="145" spans="1:18" ht="20.25" x14ac:dyDescent="0.3">
      <c r="A145" s="114"/>
      <c r="B145" s="114"/>
      <c r="C145" s="114"/>
      <c r="D145" s="114"/>
      <c r="E145" s="114"/>
      <c r="F145" s="114"/>
      <c r="G145" s="114"/>
      <c r="H145" s="114"/>
      <c r="I145" s="114"/>
      <c r="J145" s="114"/>
      <c r="K145" s="114"/>
      <c r="L145" s="114"/>
      <c r="M145" s="114"/>
      <c r="N145" s="114"/>
      <c r="O145" s="114"/>
      <c r="P145" s="114"/>
      <c r="Q145" s="114"/>
      <c r="R145" s="114"/>
    </row>
    <row r="146" spans="1:18" ht="20.25" x14ac:dyDescent="0.3">
      <c r="A146" s="114"/>
      <c r="B146" s="114"/>
      <c r="C146" s="114"/>
      <c r="D146" s="114"/>
      <c r="E146" s="114"/>
      <c r="F146" s="114"/>
      <c r="G146" s="114"/>
      <c r="H146" s="114"/>
      <c r="I146" s="114"/>
      <c r="J146" s="114"/>
      <c r="K146" s="114"/>
      <c r="L146" s="114"/>
      <c r="M146" s="114"/>
      <c r="N146" s="114"/>
      <c r="O146" s="114"/>
      <c r="P146" s="114"/>
      <c r="Q146" s="114"/>
      <c r="R146" s="114"/>
    </row>
    <row r="147" spans="1:18" ht="20.25" x14ac:dyDescent="0.3">
      <c r="A147" s="114"/>
      <c r="B147" s="114"/>
      <c r="C147" s="114"/>
      <c r="D147" s="114"/>
      <c r="E147" s="114"/>
      <c r="F147" s="114"/>
      <c r="G147" s="114"/>
      <c r="H147" s="114"/>
      <c r="I147" s="114"/>
      <c r="J147" s="114"/>
      <c r="K147" s="114"/>
      <c r="L147" s="114"/>
      <c r="M147" s="114"/>
      <c r="N147" s="114"/>
      <c r="O147" s="114"/>
      <c r="P147" s="114"/>
      <c r="Q147" s="114"/>
      <c r="R147" s="114"/>
    </row>
    <row r="148" spans="1:18" ht="20.25" x14ac:dyDescent="0.3">
      <c r="A148" s="114"/>
      <c r="B148" s="114"/>
      <c r="C148" s="114"/>
      <c r="D148" s="114"/>
      <c r="E148" s="114"/>
      <c r="F148" s="114"/>
      <c r="G148" s="114"/>
      <c r="H148" s="114"/>
      <c r="I148" s="114"/>
      <c r="J148" s="114"/>
      <c r="K148" s="114"/>
      <c r="L148" s="114"/>
      <c r="M148" s="114"/>
      <c r="N148" s="114"/>
      <c r="O148" s="114"/>
      <c r="P148" s="114"/>
      <c r="Q148" s="114"/>
      <c r="R148" s="114"/>
    </row>
    <row r="149" spans="1:18" ht="20.25" x14ac:dyDescent="0.3">
      <c r="A149" s="114"/>
      <c r="B149" s="114"/>
      <c r="C149" s="114"/>
      <c r="D149" s="114"/>
      <c r="E149" s="114"/>
      <c r="F149" s="114"/>
      <c r="G149" s="114"/>
      <c r="H149" s="114"/>
      <c r="I149" s="114"/>
      <c r="J149" s="114"/>
      <c r="K149" s="114"/>
      <c r="L149" s="114"/>
      <c r="M149" s="114"/>
      <c r="N149" s="114"/>
      <c r="O149" s="114"/>
      <c r="P149" s="114"/>
      <c r="Q149" s="114"/>
      <c r="R149" s="114"/>
    </row>
    <row r="150" spans="1:18" ht="20.25" x14ac:dyDescent="0.3">
      <c r="A150" s="114"/>
      <c r="B150" s="114"/>
      <c r="C150" s="114"/>
      <c r="D150" s="114"/>
      <c r="E150" s="114"/>
      <c r="F150" s="114"/>
      <c r="G150" s="114"/>
      <c r="H150" s="114"/>
      <c r="I150" s="114"/>
      <c r="J150" s="114"/>
      <c r="K150" s="114"/>
      <c r="L150" s="114"/>
      <c r="M150" s="114"/>
      <c r="N150" s="114"/>
      <c r="O150" s="114"/>
      <c r="P150" s="114"/>
      <c r="Q150" s="114"/>
      <c r="R150" s="114"/>
    </row>
    <row r="151" spans="1:18" ht="20.25" x14ac:dyDescent="0.3">
      <c r="A151" s="114"/>
      <c r="B151" s="114"/>
      <c r="C151" s="114"/>
      <c r="D151" s="114"/>
      <c r="E151" s="114"/>
      <c r="F151" s="114"/>
      <c r="G151" s="114"/>
      <c r="H151" s="114"/>
      <c r="I151" s="114"/>
      <c r="J151" s="114"/>
      <c r="K151" s="114"/>
      <c r="L151" s="114"/>
      <c r="M151" s="114"/>
      <c r="N151" s="114"/>
      <c r="O151" s="114"/>
      <c r="P151" s="114"/>
      <c r="Q151" s="114"/>
      <c r="R151" s="114"/>
    </row>
    <row r="152" spans="1:18" ht="20.25" x14ac:dyDescent="0.3">
      <c r="A152" s="114"/>
      <c r="B152" s="114"/>
      <c r="C152" s="114"/>
      <c r="D152" s="114"/>
      <c r="E152" s="114"/>
      <c r="F152" s="114"/>
      <c r="G152" s="114"/>
      <c r="H152" s="114"/>
      <c r="I152" s="114"/>
      <c r="J152" s="114"/>
      <c r="K152" s="114"/>
      <c r="L152" s="114"/>
      <c r="M152" s="114"/>
      <c r="N152" s="114"/>
      <c r="O152" s="114"/>
      <c r="P152" s="114"/>
      <c r="Q152" s="114"/>
      <c r="R152" s="114"/>
    </row>
    <row r="153" spans="1:18" ht="20.25" x14ac:dyDescent="0.3">
      <c r="A153" s="114"/>
      <c r="B153" s="114"/>
      <c r="C153" s="114"/>
      <c r="D153" s="114"/>
      <c r="E153" s="114"/>
      <c r="F153" s="114"/>
      <c r="G153" s="114"/>
      <c r="H153" s="114"/>
      <c r="I153" s="114"/>
      <c r="J153" s="114"/>
      <c r="K153" s="114"/>
      <c r="L153" s="114"/>
      <c r="M153" s="114"/>
      <c r="N153" s="114"/>
      <c r="O153" s="114"/>
      <c r="P153" s="114"/>
      <c r="Q153" s="114"/>
      <c r="R153" s="114"/>
    </row>
    <row r="154" spans="1:18" ht="20.25" x14ac:dyDescent="0.3">
      <c r="A154" s="114"/>
      <c r="B154" s="114"/>
      <c r="C154" s="114"/>
      <c r="D154" s="114"/>
      <c r="E154" s="114"/>
      <c r="F154" s="114"/>
      <c r="G154" s="114"/>
      <c r="H154" s="114"/>
      <c r="I154" s="114"/>
      <c r="J154" s="114"/>
      <c r="K154" s="114"/>
      <c r="L154" s="114"/>
      <c r="M154" s="114"/>
      <c r="N154" s="114"/>
      <c r="O154" s="114"/>
      <c r="P154" s="114"/>
      <c r="Q154" s="114"/>
      <c r="R154" s="114"/>
    </row>
    <row r="155" spans="1:18" ht="20.25" x14ac:dyDescent="0.3">
      <c r="A155" s="114"/>
      <c r="B155" s="114"/>
      <c r="C155" s="114"/>
      <c r="D155" s="114"/>
      <c r="E155" s="114"/>
      <c r="F155" s="114"/>
      <c r="G155" s="114"/>
      <c r="H155" s="114"/>
      <c r="I155" s="114"/>
      <c r="J155" s="114"/>
      <c r="K155" s="114"/>
      <c r="L155" s="114"/>
      <c r="M155" s="114"/>
      <c r="N155" s="114"/>
      <c r="O155" s="114"/>
      <c r="P155" s="114"/>
      <c r="Q155" s="114"/>
      <c r="R155" s="114"/>
    </row>
    <row r="156" spans="1:18" ht="20.25" x14ac:dyDescent="0.3">
      <c r="A156" s="114"/>
      <c r="B156" s="114"/>
      <c r="C156" s="114"/>
      <c r="D156" s="114"/>
      <c r="E156" s="114"/>
      <c r="F156" s="114"/>
      <c r="G156" s="114"/>
      <c r="H156" s="114"/>
      <c r="I156" s="114"/>
      <c r="J156" s="114"/>
      <c r="K156" s="114"/>
      <c r="L156" s="114"/>
      <c r="M156" s="114"/>
      <c r="N156" s="114"/>
      <c r="O156" s="114"/>
      <c r="P156" s="114"/>
      <c r="Q156" s="114"/>
      <c r="R156" s="114"/>
    </row>
    <row r="157" spans="1:18" ht="20.25" x14ac:dyDescent="0.3">
      <c r="A157" s="114"/>
      <c r="B157" s="114"/>
      <c r="C157" s="114"/>
      <c r="D157" s="114"/>
      <c r="E157" s="114"/>
      <c r="F157" s="114"/>
      <c r="G157" s="114"/>
      <c r="H157" s="114"/>
      <c r="I157" s="114"/>
      <c r="J157" s="114"/>
      <c r="K157" s="114"/>
      <c r="L157" s="114"/>
      <c r="M157" s="114"/>
      <c r="N157" s="114"/>
      <c r="O157" s="114"/>
      <c r="P157" s="114"/>
      <c r="Q157" s="114"/>
      <c r="R157" s="114"/>
    </row>
    <row r="158" spans="1:18" ht="20.25" x14ac:dyDescent="0.3">
      <c r="A158" s="114"/>
      <c r="B158" s="114"/>
      <c r="C158" s="114"/>
      <c r="D158" s="114"/>
      <c r="E158" s="114"/>
      <c r="F158" s="114"/>
      <c r="G158" s="114"/>
      <c r="H158" s="114"/>
      <c r="I158" s="114"/>
      <c r="J158" s="114"/>
      <c r="K158" s="114"/>
      <c r="L158" s="114"/>
      <c r="M158" s="114"/>
      <c r="N158" s="114"/>
      <c r="O158" s="114"/>
      <c r="P158" s="114"/>
      <c r="Q158" s="114"/>
      <c r="R158" s="114"/>
    </row>
    <row r="159" spans="1:18" ht="20.25" x14ac:dyDescent="0.3">
      <c r="A159" s="114"/>
      <c r="B159" s="114"/>
      <c r="C159" s="114"/>
      <c r="D159" s="114"/>
      <c r="E159" s="114"/>
      <c r="F159" s="114"/>
      <c r="G159" s="114"/>
      <c r="H159" s="114"/>
      <c r="I159" s="114"/>
      <c r="J159" s="114"/>
      <c r="K159" s="114"/>
      <c r="L159" s="114"/>
      <c r="M159" s="114"/>
      <c r="N159" s="114"/>
      <c r="O159" s="114"/>
      <c r="P159" s="114"/>
      <c r="Q159" s="114"/>
      <c r="R159" s="114"/>
    </row>
    <row r="160" spans="1:18" ht="20.25" x14ac:dyDescent="0.3">
      <c r="A160" s="114"/>
      <c r="B160" s="114"/>
      <c r="C160" s="114"/>
      <c r="D160" s="114"/>
      <c r="E160" s="114"/>
      <c r="F160" s="114"/>
      <c r="G160" s="114"/>
      <c r="H160" s="114"/>
      <c r="I160" s="114"/>
      <c r="J160" s="114"/>
      <c r="K160" s="114"/>
      <c r="L160" s="114"/>
      <c r="M160" s="114"/>
      <c r="N160" s="114"/>
      <c r="O160" s="114"/>
      <c r="P160" s="114"/>
      <c r="Q160" s="114"/>
      <c r="R160" s="114"/>
    </row>
    <row r="161" spans="1:18" ht="20.25" x14ac:dyDescent="0.3">
      <c r="A161" s="114"/>
      <c r="B161" s="114"/>
      <c r="C161" s="114"/>
      <c r="D161" s="114"/>
      <c r="E161" s="114"/>
      <c r="F161" s="114"/>
      <c r="G161" s="114"/>
      <c r="H161" s="114"/>
      <c r="I161" s="114"/>
      <c r="J161" s="114"/>
      <c r="K161" s="114"/>
      <c r="L161" s="114"/>
      <c r="M161" s="114"/>
      <c r="N161" s="114"/>
      <c r="O161" s="114"/>
      <c r="P161" s="114"/>
      <c r="Q161" s="114"/>
      <c r="R161" s="114"/>
    </row>
    <row r="162" spans="1:18" ht="20.25" x14ac:dyDescent="0.3">
      <c r="A162" s="114"/>
      <c r="B162" s="114"/>
      <c r="C162" s="114"/>
      <c r="D162" s="114"/>
      <c r="E162" s="114"/>
      <c r="F162" s="114"/>
      <c r="G162" s="114"/>
      <c r="H162" s="114"/>
      <c r="I162" s="114"/>
      <c r="J162" s="114"/>
      <c r="K162" s="114"/>
      <c r="L162" s="114"/>
      <c r="M162" s="114"/>
      <c r="N162" s="114"/>
      <c r="O162" s="114"/>
      <c r="P162" s="114"/>
      <c r="Q162" s="114"/>
      <c r="R162" s="114"/>
    </row>
    <row r="163" spans="1:18" ht="20.25" x14ac:dyDescent="0.3">
      <c r="A163" s="114"/>
      <c r="B163" s="114"/>
      <c r="C163" s="114"/>
      <c r="D163" s="114"/>
      <c r="E163" s="114"/>
      <c r="F163" s="114"/>
      <c r="G163" s="114"/>
      <c r="H163" s="114"/>
      <c r="I163" s="114"/>
      <c r="J163" s="114"/>
      <c r="K163" s="114"/>
      <c r="L163" s="114"/>
      <c r="M163" s="114"/>
      <c r="N163" s="114"/>
      <c r="O163" s="114"/>
      <c r="P163" s="114"/>
      <c r="Q163" s="114"/>
      <c r="R163" s="114"/>
    </row>
    <row r="164" spans="1:18" ht="20.25" x14ac:dyDescent="0.3">
      <c r="A164" s="114"/>
      <c r="B164" s="114"/>
      <c r="C164" s="114"/>
      <c r="D164" s="114"/>
      <c r="E164" s="114"/>
      <c r="F164" s="114"/>
      <c r="G164" s="114"/>
      <c r="H164" s="114"/>
      <c r="I164" s="114"/>
      <c r="J164" s="114"/>
      <c r="K164" s="114"/>
      <c r="L164" s="114"/>
      <c r="M164" s="114"/>
      <c r="N164" s="114"/>
      <c r="O164" s="114"/>
      <c r="P164" s="114"/>
      <c r="Q164" s="114"/>
      <c r="R164" s="114"/>
    </row>
    <row r="165" spans="1:18" ht="20.25" x14ac:dyDescent="0.3">
      <c r="A165" s="114"/>
      <c r="B165" s="114"/>
      <c r="C165" s="114"/>
      <c r="D165" s="114"/>
      <c r="E165" s="114"/>
      <c r="F165" s="114"/>
      <c r="G165" s="114"/>
      <c r="H165" s="114"/>
      <c r="I165" s="114"/>
      <c r="J165" s="114"/>
      <c r="K165" s="114"/>
      <c r="L165" s="114"/>
      <c r="M165" s="114"/>
      <c r="N165" s="114"/>
      <c r="O165" s="114"/>
      <c r="P165" s="114"/>
      <c r="Q165" s="114"/>
      <c r="R165" s="114"/>
    </row>
    <row r="166" spans="1:18" ht="20.25" x14ac:dyDescent="0.3">
      <c r="A166" s="114"/>
      <c r="B166" s="114"/>
      <c r="C166" s="114"/>
      <c r="D166" s="114"/>
      <c r="E166" s="114"/>
      <c r="F166" s="114"/>
      <c r="G166" s="114"/>
      <c r="H166" s="114"/>
      <c r="I166" s="114"/>
      <c r="J166" s="114"/>
      <c r="K166" s="114"/>
      <c r="L166" s="114"/>
      <c r="M166" s="114"/>
      <c r="N166" s="114"/>
      <c r="O166" s="114"/>
      <c r="P166" s="114"/>
      <c r="Q166" s="114"/>
      <c r="R166" s="114"/>
    </row>
    <row r="167" spans="1:18" ht="20.25" x14ac:dyDescent="0.3">
      <c r="A167" s="114"/>
      <c r="B167" s="114"/>
      <c r="C167" s="114"/>
      <c r="D167" s="114"/>
      <c r="E167" s="114"/>
      <c r="F167" s="114"/>
      <c r="G167" s="114"/>
      <c r="H167" s="114"/>
      <c r="I167" s="114"/>
      <c r="J167" s="114"/>
      <c r="K167" s="114"/>
      <c r="L167" s="114"/>
      <c r="M167" s="114"/>
      <c r="N167" s="114"/>
      <c r="O167" s="114"/>
      <c r="P167" s="114"/>
      <c r="Q167" s="114"/>
      <c r="R167" s="114"/>
    </row>
    <row r="168" spans="1:18" ht="20.25" x14ac:dyDescent="0.3">
      <c r="A168" s="114"/>
      <c r="B168" s="114"/>
      <c r="C168" s="114"/>
      <c r="D168" s="114"/>
      <c r="E168" s="114"/>
      <c r="F168" s="114"/>
      <c r="G168" s="114"/>
      <c r="H168" s="114"/>
      <c r="I168" s="114"/>
      <c r="J168" s="114"/>
      <c r="K168" s="114"/>
      <c r="L168" s="114"/>
      <c r="M168" s="114"/>
      <c r="N168" s="114"/>
      <c r="O168" s="114"/>
      <c r="P168" s="114"/>
      <c r="Q168" s="114"/>
      <c r="R168" s="114"/>
    </row>
    <row r="169" spans="1:18" ht="20.25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</row>
    <row r="170" spans="1:18" ht="20.25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</row>
    <row r="171" spans="1:18" ht="20.25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spans="1:18" ht="20.25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</row>
    <row r="173" spans="1:18" ht="20.25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</row>
    <row r="174" spans="1:18" ht="20.25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</row>
    <row r="175" spans="1:18" ht="20.25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</row>
    <row r="176" spans="1:18" ht="20.25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</row>
    <row r="177" spans="1:18" ht="20.25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</row>
    <row r="178" spans="1:18" ht="20.25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1:18" ht="20.25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1:18" ht="20.25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</row>
    <row r="181" spans="1:18" ht="20.25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</row>
    <row r="182" spans="1:18" ht="20.25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</row>
    <row r="183" spans="1:18" ht="20.25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</row>
    <row r="184" spans="1:18" ht="20.25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</row>
    <row r="185" spans="1:18" ht="20.25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</row>
    <row r="186" spans="1:18" ht="20.25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</row>
    <row r="187" spans="1:18" ht="20.25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</row>
    <row r="188" spans="1:18" ht="20.25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</row>
    <row r="189" spans="1:18" ht="20.25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</row>
    <row r="190" spans="1:18" ht="20.25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</row>
    <row r="191" spans="1:18" ht="20.25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</row>
    <row r="192" spans="1:18" ht="20.25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</row>
    <row r="193" spans="1:18" ht="20.25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</row>
    <row r="194" spans="1:18" ht="20.25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</row>
    <row r="195" spans="1:18" ht="20.25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</row>
    <row r="196" spans="1:18" ht="20.25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</row>
    <row r="197" spans="1:18" ht="20.25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</row>
    <row r="198" spans="1:18" ht="20.25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</row>
    <row r="199" spans="1:18" ht="20.25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</row>
    <row r="200" spans="1:18" ht="20.25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</row>
    <row r="201" spans="1:18" ht="20.25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</row>
    <row r="202" spans="1:18" ht="20.25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</row>
    <row r="203" spans="1:18" ht="20.25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</row>
    <row r="204" spans="1:18" ht="20.25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</row>
    <row r="205" spans="1:18" ht="20.25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</row>
    <row r="206" spans="1:18" ht="20.25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</row>
    <row r="207" spans="1:18" ht="20.25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</row>
    <row r="208" spans="1:18" ht="20.25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</row>
    <row r="209" spans="1:18" ht="20.25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</row>
    <row r="210" spans="1:18" ht="20.25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</row>
    <row r="211" spans="1:18" ht="20.25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</row>
    <row r="212" spans="1:18" ht="20.25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</row>
    <row r="213" spans="1:18" ht="20.25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</row>
    <row r="214" spans="1:18" ht="20.25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</row>
    <row r="215" spans="1:18" ht="20.25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</row>
    <row r="216" spans="1:18" ht="20.25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</row>
    <row r="217" spans="1:18" ht="20.25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</row>
    <row r="218" spans="1:18" ht="20.25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</row>
    <row r="219" spans="1:18" ht="20.25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</row>
    <row r="220" spans="1:18" ht="20.25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</row>
    <row r="221" spans="1:18" ht="20.25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</row>
    <row r="222" spans="1:18" ht="20.25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</row>
    <row r="223" spans="1:18" ht="20.25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</row>
    <row r="224" spans="1:18" ht="20.25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</row>
    <row r="225" spans="1:18" ht="20.25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</row>
    <row r="226" spans="1:18" ht="20.25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</row>
    <row r="227" spans="1:18" ht="20.25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</row>
    <row r="228" spans="1:18" ht="20.25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</row>
    <row r="229" spans="1:18" ht="20.25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</row>
    <row r="230" spans="1:18" ht="20.25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</row>
    <row r="231" spans="1:18" ht="20.25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</row>
    <row r="232" spans="1:18" ht="20.25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</row>
    <row r="233" spans="1:18" ht="20.25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</row>
    <row r="234" spans="1:18" ht="20.25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</row>
    <row r="235" spans="1:18" ht="20.25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</row>
    <row r="236" spans="1:18" ht="20.25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</row>
    <row r="237" spans="1:18" ht="20.25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</row>
    <row r="238" spans="1:18" ht="20.25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</row>
    <row r="239" spans="1:18" ht="20.25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</row>
    <row r="240" spans="1:18" ht="20.25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</row>
    <row r="241" spans="1:18" ht="20.25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</row>
    <row r="242" spans="1:18" ht="20.25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</row>
    <row r="243" spans="1:18" ht="20.25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</row>
    <row r="244" spans="1:18" ht="20.25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</row>
    <row r="245" spans="1:18" ht="20.25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</row>
    <row r="246" spans="1:18" ht="20.25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</row>
    <row r="247" spans="1:18" ht="20.25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</row>
    <row r="248" spans="1:18" ht="20.25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</row>
    <row r="249" spans="1:18" ht="20.25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</row>
    <row r="250" spans="1:18" ht="20.25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</row>
    <row r="251" spans="1:18" ht="20.25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</row>
    <row r="252" spans="1:18" ht="20.25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</row>
    <row r="253" spans="1:18" ht="20.25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</row>
    <row r="254" spans="1:18" ht="20.25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</row>
    <row r="255" spans="1:18" ht="20.25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</row>
    <row r="256" spans="1:18" ht="20.25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</row>
    <row r="257" spans="1:18" ht="20.25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</row>
    <row r="258" spans="1:18" ht="20.25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</row>
    <row r="259" spans="1:18" ht="20.25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</row>
    <row r="260" spans="1:18" ht="20.25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</row>
    <row r="261" spans="1:18" ht="20.25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</row>
    <row r="262" spans="1:18" ht="20.25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</row>
    <row r="263" spans="1:18" ht="20.25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</row>
    <row r="264" spans="1:18" ht="20.25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</row>
    <row r="265" spans="1:18" ht="20.25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</row>
    <row r="266" spans="1:18" ht="20.25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</row>
    <row r="267" spans="1:18" ht="20.25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</row>
    <row r="268" spans="1:18" ht="20.25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</row>
    <row r="269" spans="1:18" ht="20.25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</row>
    <row r="270" spans="1:18" ht="20.25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</row>
    <row r="271" spans="1:18" ht="20.25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</row>
    <row r="272" spans="1:18" ht="20.25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</row>
    <row r="273" spans="1:18" ht="20.25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</row>
    <row r="274" spans="1:18" ht="20.25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</row>
    <row r="275" spans="1:18" ht="20.25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</row>
    <row r="276" spans="1:18" ht="20.25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</row>
    <row r="277" spans="1:18" ht="20.25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</row>
    <row r="278" spans="1:18" ht="20.25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</row>
    <row r="279" spans="1:18" ht="20.25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</row>
    <row r="280" spans="1:18" ht="20.25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</row>
    <row r="281" spans="1:18" ht="20.25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</row>
    <row r="282" spans="1:18" ht="20.25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</row>
    <row r="283" spans="1:18" ht="20.25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</row>
    <row r="284" spans="1:18" ht="20.25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</row>
    <row r="285" spans="1:18" ht="20.25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</row>
    <row r="286" spans="1:18" ht="20.25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</row>
    <row r="287" spans="1:18" ht="20.25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</row>
    <row r="288" spans="1:18" ht="20.25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</row>
    <row r="289" spans="1:18" ht="20.25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</row>
    <row r="290" spans="1:18" ht="20.25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</row>
    <row r="291" spans="1:18" ht="20.25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</row>
    <row r="292" spans="1:18" ht="20.25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</row>
    <row r="293" spans="1:18" ht="20.25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</row>
    <row r="294" spans="1:18" ht="20.25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</row>
    <row r="295" spans="1:18" ht="20.25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</row>
    <row r="296" spans="1:18" ht="20.25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</row>
    <row r="297" spans="1:18" ht="20.25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</row>
    <row r="298" spans="1:18" ht="20.25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</row>
    <row r="299" spans="1:18" ht="20.25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</row>
    <row r="300" spans="1:18" ht="20.25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</row>
    <row r="301" spans="1:18" ht="20.25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</row>
    <row r="302" spans="1:18" ht="20.25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</row>
    <row r="303" spans="1:18" ht="20.25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</row>
    <row r="304" spans="1:18" ht="20.25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</row>
    <row r="305" spans="1:18" ht="20.25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</row>
    <row r="306" spans="1:18" ht="20.25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</row>
    <row r="307" spans="1:18" ht="20.25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</row>
    <row r="308" spans="1:18" ht="20.25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</row>
    <row r="309" spans="1:18" ht="20.25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</row>
    <row r="310" spans="1:18" ht="20.25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</row>
    <row r="311" spans="1:18" ht="20.25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</row>
    <row r="312" spans="1:18" ht="20.25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</row>
    <row r="313" spans="1:18" ht="20.25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</row>
    <row r="314" spans="1:18" ht="20.25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</row>
    <row r="315" spans="1:18" ht="20.25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</row>
    <row r="316" spans="1:18" ht="20.25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</row>
    <row r="317" spans="1:18" ht="20.25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</row>
    <row r="318" spans="1:18" ht="20.25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</row>
    <row r="319" spans="1:18" ht="20.25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</row>
    <row r="320" spans="1:18" ht="20.25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</row>
    <row r="321" spans="1:18" ht="20.25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</row>
    <row r="322" spans="1:18" ht="20.25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</row>
    <row r="323" spans="1:18" ht="20.25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</row>
    <row r="324" spans="1:18" ht="20.25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</row>
    <row r="325" spans="1:18" ht="20.25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</row>
    <row r="326" spans="1:18" ht="20.25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</row>
    <row r="327" spans="1:18" ht="20.25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</row>
    <row r="328" spans="1:18" ht="20.25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</row>
    <row r="329" spans="1:18" ht="20.25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</row>
    <row r="330" spans="1:18" ht="20.25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</row>
    <row r="331" spans="1:18" ht="20.25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</row>
    <row r="332" spans="1:18" ht="20.25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</row>
    <row r="333" spans="1:18" ht="20.25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</row>
    <row r="334" spans="1:18" ht="20.25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</row>
    <row r="335" spans="1:18" ht="20.25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</row>
    <row r="336" spans="1:18" ht="20.25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</row>
    <row r="337" spans="1:18" ht="20.25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</row>
    <row r="338" spans="1:18" ht="20.25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</row>
    <row r="339" spans="1:18" ht="20.25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</row>
    <row r="340" spans="1:18" ht="20.25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</row>
    <row r="341" spans="1:18" ht="20.25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</row>
    <row r="342" spans="1:18" ht="20.25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</row>
    <row r="343" spans="1:18" ht="20.25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</row>
    <row r="344" spans="1:18" ht="20.25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</row>
    <row r="345" spans="1:18" ht="20.25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</row>
    <row r="346" spans="1:18" ht="20.25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</row>
    <row r="347" spans="1:18" ht="20.25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</row>
    <row r="348" spans="1:18" ht="20.25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</row>
    <row r="349" spans="1:18" ht="20.25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</row>
    <row r="350" spans="1:18" ht="20.25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</row>
    <row r="351" spans="1:18" ht="20.25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</row>
    <row r="352" spans="1:18" ht="20.25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</row>
    <row r="353" spans="1:18" ht="20.25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</row>
    <row r="354" spans="1:18" ht="20.25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</row>
    <row r="355" spans="1:18" ht="20.25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</row>
    <row r="356" spans="1:18" ht="20.25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</row>
    <row r="357" spans="1:18" ht="20.25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</row>
    <row r="358" spans="1:18" ht="20.25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</row>
    <row r="359" spans="1:18" ht="20.25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</row>
    <row r="360" spans="1:18" ht="20.25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</row>
    <row r="361" spans="1:18" ht="20.25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</row>
    <row r="362" spans="1:18" ht="20.25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</row>
    <row r="363" spans="1:18" ht="20.25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</row>
    <row r="364" spans="1:18" ht="20.25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</row>
    <row r="365" spans="1:18" ht="20.25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</row>
    <row r="366" spans="1:18" ht="20.25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</row>
    <row r="367" spans="1:18" ht="20.25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</row>
    <row r="368" spans="1:18" ht="20.25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</row>
    <row r="369" spans="1:18" ht="20.25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</row>
    <row r="370" spans="1:18" ht="20.25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</row>
    <row r="371" spans="1:18" ht="20.25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</row>
    <row r="372" spans="1:18" ht="20.25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</row>
    <row r="373" spans="1:18" ht="20.25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</row>
    <row r="374" spans="1:18" ht="20.25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</row>
    <row r="375" spans="1:18" ht="20.25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</row>
    <row r="376" spans="1:18" ht="20.25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</row>
    <row r="377" spans="1:18" ht="20.25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</row>
    <row r="378" spans="1:18" ht="20.25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</row>
    <row r="379" spans="1:18" ht="20.25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</row>
    <row r="380" spans="1:18" ht="20.25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</row>
    <row r="381" spans="1:18" ht="20.25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</row>
    <row r="382" spans="1:18" ht="20.25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</row>
    <row r="383" spans="1:18" ht="20.25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</row>
    <row r="384" spans="1:18" ht="20.25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</row>
    <row r="385" spans="1:18" ht="20.25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</row>
    <row r="386" spans="1:18" ht="20.25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</row>
    <row r="387" spans="1:18" ht="20.25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</row>
    <row r="388" spans="1:18" ht="20.25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</row>
    <row r="389" spans="1:18" ht="20.25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</row>
    <row r="390" spans="1:18" ht="20.25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</row>
    <row r="391" spans="1:18" ht="20.25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</row>
    <row r="392" spans="1:18" ht="20.25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</row>
    <row r="393" spans="1:18" ht="20.25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</row>
    <row r="394" spans="1:18" ht="20.25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</row>
    <row r="395" spans="1:18" ht="20.25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</row>
    <row r="396" spans="1:18" ht="20.25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</row>
    <row r="397" spans="1:18" ht="20.25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</row>
    <row r="398" spans="1:18" ht="20.25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</row>
    <row r="399" spans="1:18" ht="20.25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</row>
    <row r="400" spans="1:18" ht="20.25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</row>
    <row r="401" spans="1:18" ht="20.25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</row>
    <row r="402" spans="1:18" ht="20.25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</row>
    <row r="403" spans="1:18" ht="20.25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</row>
    <row r="404" spans="1:18" ht="20.25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</row>
    <row r="405" spans="1:18" ht="20.25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</row>
    <row r="406" spans="1:18" ht="20.25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</row>
    <row r="407" spans="1:18" ht="20.25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</row>
    <row r="408" spans="1:18" ht="20.25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</row>
    <row r="409" spans="1:18" ht="20.25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</row>
    <row r="410" spans="1:18" ht="20.25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</row>
  </sheetData>
  <mergeCells count="23">
    <mergeCell ref="G55:I55"/>
    <mergeCell ref="J55:R55"/>
    <mergeCell ref="G7:I7"/>
    <mergeCell ref="J7:R7"/>
    <mergeCell ref="A101:R101"/>
    <mergeCell ref="G30:I30"/>
    <mergeCell ref="J30:R30"/>
    <mergeCell ref="A76:R76"/>
    <mergeCell ref="A27:R27"/>
    <mergeCell ref="A28:R28"/>
    <mergeCell ref="A52:R52"/>
    <mergeCell ref="A53:R53"/>
    <mergeCell ref="A102:R102"/>
    <mergeCell ref="G104:I104"/>
    <mergeCell ref="J104:R104"/>
    <mergeCell ref="A77:R77"/>
    <mergeCell ref="G79:I79"/>
    <mergeCell ref="J79:R79"/>
    <mergeCell ref="A1:R1"/>
    <mergeCell ref="A2:R2"/>
    <mergeCell ref="A3:R3"/>
    <mergeCell ref="A4:R4"/>
    <mergeCell ref="A5:R5"/>
  </mergeCells>
  <pageMargins left="0.70866141732283472" right="0.70866141732283472" top="0.74803149606299213" bottom="0.74803149606299213" header="0.31496062992125984" footer="0.31496062992125984"/>
  <pageSetup paperSize="9" firstPageNumber="22" orientation="landscape" useFirstPageNumber="1" r:id="rId1"/>
  <headerFooter>
    <oddFooter>&amp;Rหน้า&amp;P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75"/>
  <sheetViews>
    <sheetView tabSelected="1" view="pageBreakPreview" topLeftCell="A69" zoomScaleNormal="110" zoomScaleSheetLayoutView="100" workbookViewId="0">
      <selection activeCell="H11" sqref="H11"/>
    </sheetView>
  </sheetViews>
  <sheetFormatPr defaultRowHeight="14.25" x14ac:dyDescent="0.2"/>
  <cols>
    <col min="1" max="1" width="5.125" customWidth="1"/>
    <col min="2" max="2" width="24.125" bestFit="1" customWidth="1"/>
    <col min="3" max="3" width="20.375" bestFit="1" customWidth="1"/>
    <col min="4" max="4" width="11.125" customWidth="1"/>
    <col min="5" max="5" width="9.5" bestFit="1" customWidth="1"/>
    <col min="6" max="6" width="8.625" customWidth="1"/>
    <col min="7" max="18" width="3.625" customWidth="1"/>
  </cols>
  <sheetData>
    <row r="1" spans="1:18" s="2" customFormat="1" ht="20.25" x14ac:dyDescent="0.3">
      <c r="A1" s="222" t="s">
        <v>14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</row>
    <row r="2" spans="1:18" s="2" customFormat="1" ht="20.25" x14ac:dyDescent="0.3">
      <c r="A2" s="222" t="s">
        <v>248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</row>
    <row r="3" spans="1:18" s="2" customFormat="1" ht="20.25" x14ac:dyDescent="0.3">
      <c r="A3" s="222" t="s">
        <v>54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</row>
    <row r="4" spans="1:18" s="2" customFormat="1" ht="20.25" x14ac:dyDescent="0.3">
      <c r="A4" s="131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</row>
    <row r="5" spans="1:18" s="2" customFormat="1" ht="20.25" x14ac:dyDescent="0.3">
      <c r="A5" s="223" t="s">
        <v>92</v>
      </c>
      <c r="B5" s="224"/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s="2" customFormat="1" ht="20.25" x14ac:dyDescent="0.3">
      <c r="A6" s="224" t="s">
        <v>93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s="2" customFormat="1" ht="20.25" x14ac:dyDescent="0.3"/>
    <row r="8" spans="1:18" s="2" customFormat="1" ht="20.25" x14ac:dyDescent="0.3">
      <c r="A8" s="15" t="s">
        <v>12</v>
      </c>
      <c r="B8" s="15" t="s">
        <v>15</v>
      </c>
      <c r="C8" s="15" t="s">
        <v>16</v>
      </c>
      <c r="D8" s="15" t="s">
        <v>7</v>
      </c>
      <c r="E8" s="15" t="s">
        <v>18</v>
      </c>
      <c r="F8" s="81" t="s">
        <v>44</v>
      </c>
      <c r="G8" s="225" t="s">
        <v>55</v>
      </c>
      <c r="H8" s="226"/>
      <c r="I8" s="227"/>
      <c r="J8" s="225" t="s">
        <v>249</v>
      </c>
      <c r="K8" s="226"/>
      <c r="L8" s="226"/>
      <c r="M8" s="226"/>
      <c r="N8" s="226"/>
      <c r="O8" s="226"/>
      <c r="P8" s="226"/>
      <c r="Q8" s="226"/>
      <c r="R8" s="227"/>
    </row>
    <row r="9" spans="1:18" s="2" customFormat="1" ht="25.5" x14ac:dyDescent="0.3">
      <c r="A9" s="16" t="s">
        <v>13</v>
      </c>
      <c r="B9" s="16"/>
      <c r="C9" s="16" t="s">
        <v>17</v>
      </c>
      <c r="D9" s="16" t="s">
        <v>43</v>
      </c>
      <c r="E9" s="16" t="s">
        <v>3</v>
      </c>
      <c r="F9" s="82" t="s">
        <v>45</v>
      </c>
      <c r="G9" s="17" t="s">
        <v>19</v>
      </c>
      <c r="H9" s="18" t="s">
        <v>20</v>
      </c>
      <c r="I9" s="19" t="s">
        <v>21</v>
      </c>
      <c r="J9" s="20" t="s">
        <v>22</v>
      </c>
      <c r="K9" s="18" t="s">
        <v>23</v>
      </c>
      <c r="L9" s="20" t="s">
        <v>24</v>
      </c>
      <c r="M9" s="18" t="s">
        <v>25</v>
      </c>
      <c r="N9" s="20" t="s">
        <v>26</v>
      </c>
      <c r="O9" s="18" t="s">
        <v>27</v>
      </c>
      <c r="P9" s="20" t="s">
        <v>28</v>
      </c>
      <c r="Q9" s="18" t="s">
        <v>29</v>
      </c>
      <c r="R9" s="18" t="s">
        <v>30</v>
      </c>
    </row>
    <row r="10" spans="1:18" s="2" customFormat="1" ht="20.25" x14ac:dyDescent="0.3">
      <c r="A10" s="177">
        <v>1</v>
      </c>
      <c r="B10" s="212" t="s">
        <v>422</v>
      </c>
      <c r="C10" s="57" t="s">
        <v>410</v>
      </c>
      <c r="D10" s="35">
        <v>50000</v>
      </c>
      <c r="E10" s="56" t="s">
        <v>241</v>
      </c>
      <c r="F10" s="56" t="s">
        <v>50</v>
      </c>
      <c r="G10" s="47"/>
      <c r="H10" s="44"/>
      <c r="I10" s="48"/>
      <c r="J10" s="49"/>
      <c r="K10" s="44"/>
      <c r="L10" s="49"/>
      <c r="M10" s="44"/>
      <c r="N10" s="49"/>
      <c r="O10" s="44"/>
      <c r="P10" s="49"/>
      <c r="Q10" s="44"/>
      <c r="R10" s="44"/>
    </row>
    <row r="11" spans="1:18" s="2" customFormat="1" ht="20.25" x14ac:dyDescent="0.3">
      <c r="A11" s="157"/>
      <c r="B11" s="205" t="s">
        <v>421</v>
      </c>
      <c r="C11" s="62" t="s">
        <v>240</v>
      </c>
      <c r="D11" s="62"/>
      <c r="E11" s="61"/>
      <c r="F11" s="162"/>
      <c r="G11" s="50"/>
      <c r="H11" s="50"/>
      <c r="I11" s="45"/>
      <c r="J11" s="50"/>
      <c r="K11" s="45"/>
      <c r="L11" s="51"/>
      <c r="M11" s="45"/>
      <c r="N11" s="51"/>
      <c r="O11" s="45"/>
      <c r="P11" s="51"/>
      <c r="Q11" s="45"/>
      <c r="R11" s="45"/>
    </row>
    <row r="12" spans="1:18" s="2" customFormat="1" ht="20.25" x14ac:dyDescent="0.3">
      <c r="A12" s="157"/>
      <c r="B12" s="77"/>
      <c r="C12" s="62"/>
      <c r="D12" s="62"/>
      <c r="E12" s="61"/>
      <c r="F12" s="162"/>
      <c r="G12" s="50"/>
      <c r="H12" s="50"/>
      <c r="I12" s="45"/>
      <c r="J12" s="50"/>
      <c r="K12" s="50"/>
      <c r="L12" s="45"/>
      <c r="M12" s="50"/>
      <c r="N12" s="50"/>
      <c r="O12" s="50"/>
      <c r="P12" s="45"/>
      <c r="Q12" s="50"/>
      <c r="R12" s="50"/>
    </row>
    <row r="13" spans="1:18" s="2" customFormat="1" ht="20.25" x14ac:dyDescent="0.3">
      <c r="A13" s="157">
        <v>2</v>
      </c>
      <c r="B13" s="205" t="s">
        <v>411</v>
      </c>
      <c r="C13" s="62" t="s">
        <v>413</v>
      </c>
      <c r="D13" s="36">
        <v>100000</v>
      </c>
      <c r="E13" s="61" t="s">
        <v>241</v>
      </c>
      <c r="F13" s="157" t="s">
        <v>50</v>
      </c>
      <c r="G13" s="50"/>
      <c r="H13" s="50"/>
      <c r="I13" s="45"/>
      <c r="J13" s="50"/>
      <c r="K13" s="50"/>
      <c r="L13" s="45"/>
      <c r="M13" s="50"/>
      <c r="N13" s="50"/>
      <c r="O13" s="50"/>
      <c r="P13" s="45"/>
      <c r="Q13" s="50"/>
      <c r="R13" s="50"/>
    </row>
    <row r="14" spans="1:18" s="2" customFormat="1" ht="20.25" x14ac:dyDescent="0.3">
      <c r="A14" s="157"/>
      <c r="B14" s="205" t="s">
        <v>412</v>
      </c>
      <c r="C14" s="62" t="s">
        <v>415</v>
      </c>
      <c r="D14" s="62"/>
      <c r="E14" s="89"/>
      <c r="F14" s="162"/>
      <c r="G14" s="50"/>
      <c r="H14" s="50"/>
      <c r="I14" s="45"/>
      <c r="J14" s="50"/>
      <c r="K14" s="50"/>
      <c r="L14" s="45"/>
      <c r="M14" s="50"/>
      <c r="N14" s="50"/>
      <c r="O14" s="50"/>
      <c r="P14" s="45"/>
      <c r="Q14" s="50"/>
      <c r="R14" s="45"/>
    </row>
    <row r="15" spans="1:18" s="2" customFormat="1" ht="20.25" x14ac:dyDescent="0.3">
      <c r="A15" s="157"/>
      <c r="B15" s="205"/>
      <c r="C15" s="62" t="s">
        <v>414</v>
      </c>
      <c r="D15" s="62"/>
      <c r="E15" s="89"/>
      <c r="F15" s="162"/>
      <c r="G15" s="50"/>
      <c r="H15" s="50"/>
      <c r="I15" s="45"/>
      <c r="J15" s="50"/>
      <c r="K15" s="50"/>
      <c r="L15" s="45"/>
      <c r="M15" s="50"/>
      <c r="N15" s="50"/>
      <c r="O15" s="50"/>
      <c r="P15" s="45"/>
      <c r="Q15" s="50"/>
      <c r="R15" s="45"/>
    </row>
    <row r="16" spans="1:18" s="2" customFormat="1" ht="20.25" x14ac:dyDescent="0.3">
      <c r="A16" s="157"/>
      <c r="B16" s="77"/>
      <c r="C16" s="62"/>
      <c r="D16" s="62"/>
      <c r="E16" s="89"/>
      <c r="F16" s="162"/>
      <c r="G16" s="50"/>
      <c r="H16" s="50"/>
      <c r="I16" s="45"/>
      <c r="J16" s="50"/>
      <c r="K16" s="50"/>
      <c r="L16" s="45"/>
      <c r="M16" s="50"/>
      <c r="N16" s="50"/>
      <c r="O16" s="50"/>
      <c r="P16" s="45"/>
      <c r="Q16" s="50"/>
      <c r="R16" s="50"/>
    </row>
    <row r="17" spans="1:18" s="2" customFormat="1" ht="20.25" x14ac:dyDescent="0.3">
      <c r="A17" s="157">
        <v>3</v>
      </c>
      <c r="B17" s="205" t="s">
        <v>242</v>
      </c>
      <c r="C17" s="62" t="s">
        <v>416</v>
      </c>
      <c r="D17" s="36">
        <v>50000</v>
      </c>
      <c r="E17" s="61" t="s">
        <v>241</v>
      </c>
      <c r="F17" s="157" t="s">
        <v>50</v>
      </c>
      <c r="G17" s="50"/>
      <c r="H17" s="50"/>
      <c r="I17" s="45"/>
      <c r="J17" s="50"/>
      <c r="K17" s="50"/>
      <c r="L17" s="45"/>
      <c r="M17" s="50"/>
      <c r="N17" s="50"/>
      <c r="O17" s="50"/>
      <c r="P17" s="45"/>
      <c r="Q17" s="50"/>
      <c r="R17" s="50"/>
    </row>
    <row r="18" spans="1:18" s="2" customFormat="1" ht="20.25" x14ac:dyDescent="0.3">
      <c r="A18" s="157"/>
      <c r="B18" s="205" t="s">
        <v>37</v>
      </c>
      <c r="C18" s="62" t="s">
        <v>417</v>
      </c>
      <c r="D18" s="62"/>
      <c r="E18" s="61"/>
      <c r="F18" s="162"/>
      <c r="G18" s="50"/>
      <c r="H18" s="50"/>
      <c r="I18" s="45"/>
      <c r="J18" s="50"/>
      <c r="K18" s="50"/>
      <c r="L18" s="45"/>
      <c r="M18" s="50"/>
      <c r="N18" s="50"/>
      <c r="O18" s="50"/>
      <c r="P18" s="45"/>
      <c r="Q18" s="50"/>
      <c r="R18" s="45"/>
    </row>
    <row r="19" spans="1:18" s="2" customFormat="1" ht="20.25" x14ac:dyDescent="0.3">
      <c r="A19" s="157"/>
      <c r="B19" s="77"/>
      <c r="C19" s="62"/>
      <c r="D19" s="62"/>
      <c r="E19" s="61"/>
      <c r="F19" s="162"/>
      <c r="G19" s="50"/>
      <c r="H19" s="50"/>
      <c r="I19" s="45"/>
      <c r="J19" s="50"/>
      <c r="K19" s="50"/>
      <c r="L19" s="45"/>
      <c r="M19" s="50"/>
      <c r="N19" s="50"/>
      <c r="O19" s="50"/>
      <c r="P19" s="45"/>
      <c r="Q19" s="50"/>
      <c r="R19" s="50"/>
    </row>
    <row r="20" spans="1:18" s="2" customFormat="1" ht="20.25" x14ac:dyDescent="0.3">
      <c r="A20" s="157">
        <v>4</v>
      </c>
      <c r="B20" s="205" t="s">
        <v>243</v>
      </c>
      <c r="C20" s="62" t="s">
        <v>420</v>
      </c>
      <c r="D20" s="36">
        <v>60000</v>
      </c>
      <c r="E20" s="61" t="s">
        <v>241</v>
      </c>
      <c r="F20" s="157" t="s">
        <v>50</v>
      </c>
      <c r="G20" s="50"/>
      <c r="H20" s="50"/>
      <c r="I20" s="45"/>
      <c r="J20" s="50"/>
      <c r="K20" s="50"/>
      <c r="L20" s="45"/>
      <c r="M20" s="50"/>
      <c r="N20" s="50"/>
      <c r="O20" s="50"/>
      <c r="P20" s="45"/>
      <c r="Q20" s="50"/>
      <c r="R20" s="50"/>
    </row>
    <row r="21" spans="1:18" s="2" customFormat="1" ht="20.25" x14ac:dyDescent="0.3">
      <c r="A21" s="157"/>
      <c r="B21" s="205" t="s">
        <v>244</v>
      </c>
      <c r="C21" s="62" t="s">
        <v>418</v>
      </c>
      <c r="D21" s="62"/>
      <c r="E21" s="61"/>
      <c r="F21" s="162"/>
      <c r="G21" s="50"/>
      <c r="H21" s="50"/>
      <c r="I21" s="45"/>
      <c r="J21" s="50"/>
      <c r="K21" s="50"/>
      <c r="L21" s="45"/>
      <c r="M21" s="50"/>
      <c r="N21" s="50"/>
      <c r="O21" s="50"/>
      <c r="P21" s="45"/>
      <c r="Q21" s="50"/>
      <c r="R21" s="45"/>
    </row>
    <row r="22" spans="1:18" s="2" customFormat="1" ht="20.25" x14ac:dyDescent="0.3">
      <c r="A22" s="185"/>
      <c r="B22" s="78"/>
      <c r="C22" s="37" t="s">
        <v>419</v>
      </c>
      <c r="D22" s="37"/>
      <c r="E22" s="66"/>
      <c r="F22" s="188"/>
      <c r="G22" s="52"/>
      <c r="H22" s="52"/>
      <c r="I22" s="46"/>
      <c r="J22" s="52"/>
      <c r="K22" s="52"/>
      <c r="L22" s="46"/>
      <c r="M22" s="52"/>
      <c r="N22" s="52"/>
      <c r="O22" s="52"/>
      <c r="P22" s="46"/>
      <c r="Q22" s="52"/>
      <c r="R22" s="46"/>
    </row>
    <row r="23" spans="1:18" s="2" customFormat="1" ht="20.25" x14ac:dyDescent="0.3">
      <c r="A23" s="33"/>
      <c r="B23" s="24"/>
      <c r="C23" s="24"/>
      <c r="D23" s="34"/>
      <c r="E23" s="14"/>
      <c r="F23" s="1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</row>
    <row r="24" spans="1:18" s="2" customFormat="1" ht="20.25" x14ac:dyDescent="0.3">
      <c r="A24" s="33"/>
      <c r="B24" s="24"/>
      <c r="C24" s="24"/>
      <c r="D24" s="24"/>
      <c r="E24" s="14"/>
      <c r="F24" s="1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12"/>
    </row>
    <row r="25" spans="1:18" s="2" customFormat="1" ht="26.25" customHeight="1" x14ac:dyDescent="0.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12"/>
    </row>
    <row r="26" spans="1:18" s="2" customFormat="1" ht="20.25" x14ac:dyDescent="0.3">
      <c r="A26" s="223" t="s">
        <v>92</v>
      </c>
      <c r="B26" s="224"/>
      <c r="C26" s="224"/>
      <c r="D26" s="224"/>
      <c r="E26" s="224"/>
      <c r="F26" s="224"/>
      <c r="G26" s="224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</row>
    <row r="27" spans="1:18" s="2" customFormat="1" ht="20.25" x14ac:dyDescent="0.3">
      <c r="A27" s="224" t="s">
        <v>94</v>
      </c>
      <c r="B27" s="224"/>
      <c r="C27" s="224"/>
      <c r="D27" s="224"/>
      <c r="E27" s="224"/>
      <c r="F27" s="224"/>
      <c r="G27" s="224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</row>
    <row r="28" spans="1:18" s="2" customFormat="1" ht="20.25" x14ac:dyDescent="0.3"/>
    <row r="29" spans="1:18" s="2" customFormat="1" ht="20.25" x14ac:dyDescent="0.3">
      <c r="A29" s="15" t="s">
        <v>12</v>
      </c>
      <c r="B29" s="15" t="s">
        <v>15</v>
      </c>
      <c r="C29" s="15" t="s">
        <v>16</v>
      </c>
      <c r="D29" s="15" t="s">
        <v>7</v>
      </c>
      <c r="E29" s="15" t="s">
        <v>18</v>
      </c>
      <c r="F29" s="81" t="s">
        <v>44</v>
      </c>
      <c r="G29" s="225" t="s">
        <v>55</v>
      </c>
      <c r="H29" s="226"/>
      <c r="I29" s="227"/>
      <c r="J29" s="225" t="s">
        <v>249</v>
      </c>
      <c r="K29" s="226"/>
      <c r="L29" s="226"/>
      <c r="M29" s="226"/>
      <c r="N29" s="226"/>
      <c r="O29" s="226"/>
      <c r="P29" s="226"/>
      <c r="Q29" s="226"/>
      <c r="R29" s="227"/>
    </row>
    <row r="30" spans="1:18" s="2" customFormat="1" ht="25.5" x14ac:dyDescent="0.3">
      <c r="A30" s="16" t="s">
        <v>13</v>
      </c>
      <c r="B30" s="16"/>
      <c r="C30" s="16" t="s">
        <v>17</v>
      </c>
      <c r="D30" s="16" t="s">
        <v>43</v>
      </c>
      <c r="E30" s="16" t="s">
        <v>3</v>
      </c>
      <c r="F30" s="82" t="s">
        <v>45</v>
      </c>
      <c r="G30" s="17" t="s">
        <v>19</v>
      </c>
      <c r="H30" s="18" t="s">
        <v>20</v>
      </c>
      <c r="I30" s="19" t="s">
        <v>21</v>
      </c>
      <c r="J30" s="20" t="s">
        <v>22</v>
      </c>
      <c r="K30" s="18" t="s">
        <v>23</v>
      </c>
      <c r="L30" s="20" t="s">
        <v>24</v>
      </c>
      <c r="M30" s="18" t="s">
        <v>25</v>
      </c>
      <c r="N30" s="20" t="s">
        <v>26</v>
      </c>
      <c r="O30" s="18" t="s">
        <v>27</v>
      </c>
      <c r="P30" s="20" t="s">
        <v>28</v>
      </c>
      <c r="Q30" s="18" t="s">
        <v>29</v>
      </c>
      <c r="R30" s="18" t="s">
        <v>30</v>
      </c>
    </row>
    <row r="31" spans="1:18" s="2" customFormat="1" ht="20.25" x14ac:dyDescent="0.3">
      <c r="A31" s="56">
        <v>1</v>
      </c>
      <c r="B31" s="57" t="s">
        <v>245</v>
      </c>
      <c r="C31" s="57" t="s">
        <v>424</v>
      </c>
      <c r="D31" s="58">
        <v>50000</v>
      </c>
      <c r="E31" s="57" t="s">
        <v>104</v>
      </c>
      <c r="F31" s="56" t="s">
        <v>50</v>
      </c>
      <c r="G31" s="30"/>
      <c r="H31" s="29"/>
      <c r="I31" s="31"/>
      <c r="J31" s="32"/>
      <c r="K31" s="29"/>
      <c r="L31" s="32"/>
      <c r="M31" s="29"/>
      <c r="N31" s="32"/>
      <c r="O31" s="29"/>
      <c r="P31" s="32"/>
      <c r="Q31" s="29"/>
      <c r="R31" s="29"/>
    </row>
    <row r="32" spans="1:18" s="2" customFormat="1" ht="20.25" x14ac:dyDescent="0.3">
      <c r="A32" s="61"/>
      <c r="B32" s="62" t="s">
        <v>246</v>
      </c>
      <c r="C32" s="62" t="s">
        <v>423</v>
      </c>
      <c r="D32" s="61"/>
      <c r="E32" s="62"/>
      <c r="F32" s="62"/>
      <c r="G32" s="22"/>
      <c r="H32" s="21"/>
      <c r="I32" s="23"/>
      <c r="J32" s="24"/>
      <c r="K32" s="21"/>
      <c r="L32" s="24"/>
      <c r="M32" s="21"/>
      <c r="N32" s="24"/>
      <c r="O32" s="21"/>
      <c r="P32" s="24"/>
      <c r="Q32" s="21"/>
      <c r="R32" s="21"/>
    </row>
    <row r="33" spans="1:18" s="2" customFormat="1" ht="20.25" x14ac:dyDescent="0.3">
      <c r="A33" s="61"/>
      <c r="B33" s="62"/>
      <c r="C33" s="62"/>
      <c r="D33" s="61"/>
      <c r="E33" s="62"/>
      <c r="F33" s="62"/>
      <c r="G33" s="22"/>
      <c r="H33" s="21"/>
      <c r="I33" s="23"/>
      <c r="J33" s="24"/>
      <c r="K33" s="21"/>
      <c r="L33" s="24"/>
      <c r="M33" s="21"/>
      <c r="N33" s="24"/>
      <c r="O33" s="21"/>
      <c r="P33" s="24"/>
      <c r="Q33" s="21"/>
      <c r="R33" s="21"/>
    </row>
    <row r="34" spans="1:18" s="2" customFormat="1" ht="20.25" x14ac:dyDescent="0.3">
      <c r="A34" s="61"/>
      <c r="B34" s="62"/>
      <c r="C34" s="62"/>
      <c r="D34" s="61"/>
      <c r="E34" s="62"/>
      <c r="F34" s="62"/>
      <c r="G34" s="22"/>
      <c r="H34" s="21"/>
      <c r="I34" s="23"/>
      <c r="J34" s="24"/>
      <c r="K34" s="21"/>
      <c r="L34" s="24"/>
      <c r="M34" s="21"/>
      <c r="N34" s="24"/>
      <c r="O34" s="21"/>
      <c r="P34" s="24"/>
      <c r="Q34" s="21"/>
      <c r="R34" s="21"/>
    </row>
    <row r="35" spans="1:18" s="2" customFormat="1" ht="20.25" x14ac:dyDescent="0.3">
      <c r="A35" s="61"/>
      <c r="B35" s="62"/>
      <c r="C35" s="62"/>
      <c r="D35" s="61"/>
      <c r="E35" s="62"/>
      <c r="F35" s="62"/>
      <c r="G35" s="22"/>
      <c r="H35" s="21"/>
      <c r="I35" s="23"/>
      <c r="J35" s="24"/>
      <c r="K35" s="21"/>
      <c r="L35" s="24"/>
      <c r="M35" s="21"/>
      <c r="N35" s="24"/>
      <c r="O35" s="21"/>
      <c r="P35" s="24"/>
      <c r="Q35" s="21"/>
      <c r="R35" s="21"/>
    </row>
    <row r="36" spans="1:18" s="2" customFormat="1" ht="20.25" x14ac:dyDescent="0.3">
      <c r="A36" s="61"/>
      <c r="B36" s="62"/>
      <c r="C36" s="62"/>
      <c r="D36" s="61"/>
      <c r="E36" s="62"/>
      <c r="F36" s="62"/>
      <c r="G36" s="22"/>
      <c r="H36" s="21"/>
      <c r="I36" s="23"/>
      <c r="J36" s="24"/>
      <c r="K36" s="21"/>
      <c r="L36" s="24"/>
      <c r="M36" s="21"/>
      <c r="N36" s="24"/>
      <c r="O36" s="21"/>
      <c r="P36" s="24"/>
      <c r="Q36" s="21"/>
      <c r="R36" s="21"/>
    </row>
    <row r="37" spans="1:18" s="2" customFormat="1" ht="20.25" x14ac:dyDescent="0.3">
      <c r="A37" s="61"/>
      <c r="B37" s="62"/>
      <c r="C37" s="62"/>
      <c r="D37" s="61"/>
      <c r="E37" s="62"/>
      <c r="F37" s="62"/>
      <c r="G37" s="22"/>
      <c r="H37" s="21"/>
      <c r="I37" s="23"/>
      <c r="J37" s="24"/>
      <c r="K37" s="21"/>
      <c r="L37" s="24"/>
      <c r="M37" s="21"/>
      <c r="N37" s="24"/>
      <c r="O37" s="21"/>
      <c r="P37" s="24"/>
      <c r="Q37" s="21"/>
      <c r="R37" s="21"/>
    </row>
    <row r="38" spans="1:18" s="2" customFormat="1" ht="20.25" x14ac:dyDescent="0.3">
      <c r="A38" s="61"/>
      <c r="B38" s="62"/>
      <c r="C38" s="62"/>
      <c r="D38" s="61"/>
      <c r="E38" s="62"/>
      <c r="F38" s="62"/>
      <c r="G38" s="22"/>
      <c r="H38" s="21"/>
      <c r="I38" s="23"/>
      <c r="J38" s="24"/>
      <c r="K38" s="21"/>
      <c r="L38" s="24"/>
      <c r="M38" s="21"/>
      <c r="N38" s="24"/>
      <c r="O38" s="21"/>
      <c r="P38" s="24"/>
      <c r="Q38" s="21"/>
      <c r="R38" s="21"/>
    </row>
    <row r="39" spans="1:18" s="2" customFormat="1" ht="20.25" x14ac:dyDescent="0.3">
      <c r="A39" s="61"/>
      <c r="B39" s="62"/>
      <c r="C39" s="62"/>
      <c r="D39" s="61"/>
      <c r="E39" s="62"/>
      <c r="F39" s="62"/>
      <c r="G39" s="22"/>
      <c r="H39" s="21"/>
      <c r="I39" s="23"/>
      <c r="J39" s="24"/>
      <c r="K39" s="21"/>
      <c r="L39" s="24"/>
      <c r="M39" s="21"/>
      <c r="N39" s="24"/>
      <c r="O39" s="21"/>
      <c r="P39" s="24"/>
      <c r="Q39" s="21"/>
      <c r="R39" s="21"/>
    </row>
    <row r="40" spans="1:18" s="2" customFormat="1" ht="20.25" x14ac:dyDescent="0.3">
      <c r="A40" s="61"/>
      <c r="B40" s="62"/>
      <c r="C40" s="62"/>
      <c r="D40" s="61"/>
      <c r="E40" s="62"/>
      <c r="F40" s="62"/>
      <c r="G40" s="22"/>
      <c r="H40" s="21"/>
      <c r="I40" s="23"/>
      <c r="J40" s="24"/>
      <c r="K40" s="21"/>
      <c r="L40" s="24"/>
      <c r="M40" s="21"/>
      <c r="N40" s="24"/>
      <c r="O40" s="21"/>
      <c r="P40" s="24"/>
      <c r="Q40" s="21"/>
      <c r="R40" s="21"/>
    </row>
    <row r="41" spans="1:18" s="2" customFormat="1" ht="20.25" x14ac:dyDescent="0.3">
      <c r="A41" s="61"/>
      <c r="B41" s="62"/>
      <c r="C41" s="62"/>
      <c r="D41" s="61"/>
      <c r="E41" s="62"/>
      <c r="F41" s="62"/>
      <c r="G41" s="22"/>
      <c r="H41" s="21"/>
      <c r="I41" s="23"/>
      <c r="J41" s="24"/>
      <c r="K41" s="21"/>
      <c r="L41" s="24"/>
      <c r="M41" s="21"/>
      <c r="N41" s="24"/>
      <c r="O41" s="21"/>
      <c r="P41" s="24"/>
      <c r="Q41" s="21"/>
      <c r="R41" s="21"/>
    </row>
    <row r="42" spans="1:18" s="2" customFormat="1" ht="20.25" x14ac:dyDescent="0.3">
      <c r="A42" s="61"/>
      <c r="B42" s="62"/>
      <c r="C42" s="62"/>
      <c r="D42" s="61"/>
      <c r="E42" s="62"/>
      <c r="F42" s="62"/>
      <c r="G42" s="22"/>
      <c r="H42" s="21"/>
      <c r="I42" s="23"/>
      <c r="J42" s="24"/>
      <c r="K42" s="21"/>
      <c r="L42" s="24"/>
      <c r="M42" s="21"/>
      <c r="N42" s="24"/>
      <c r="O42" s="21"/>
      <c r="P42" s="24"/>
      <c r="Q42" s="21"/>
      <c r="R42" s="21"/>
    </row>
    <row r="43" spans="1:18" s="2" customFormat="1" ht="20.25" x14ac:dyDescent="0.3">
      <c r="A43" s="61"/>
      <c r="B43" s="62"/>
      <c r="C43" s="62"/>
      <c r="D43" s="61"/>
      <c r="E43" s="62"/>
      <c r="F43" s="62"/>
      <c r="G43" s="22"/>
      <c r="H43" s="21"/>
      <c r="I43" s="23"/>
      <c r="J43" s="24"/>
      <c r="K43" s="21"/>
      <c r="L43" s="24"/>
      <c r="M43" s="21"/>
      <c r="N43" s="24"/>
      <c r="O43" s="21"/>
      <c r="P43" s="24"/>
      <c r="Q43" s="21"/>
      <c r="R43" s="21"/>
    </row>
    <row r="44" spans="1:18" s="2" customFormat="1" ht="20.25" x14ac:dyDescent="0.3">
      <c r="A44" s="61"/>
      <c r="B44" s="62"/>
      <c r="C44" s="62"/>
      <c r="D44" s="61"/>
      <c r="E44" s="62"/>
      <c r="F44" s="62"/>
      <c r="G44" s="22"/>
      <c r="H44" s="21"/>
      <c r="I44" s="23"/>
      <c r="J44" s="24"/>
      <c r="K44" s="21"/>
      <c r="L44" s="24"/>
      <c r="M44" s="21"/>
      <c r="N44" s="24"/>
      <c r="O44" s="21"/>
      <c r="P44" s="24"/>
      <c r="Q44" s="21"/>
      <c r="R44" s="21"/>
    </row>
    <row r="45" spans="1:18" s="2" customFormat="1" ht="20.25" x14ac:dyDescent="0.3">
      <c r="A45" s="61"/>
      <c r="B45" s="62"/>
      <c r="C45" s="62"/>
      <c r="D45" s="61"/>
      <c r="E45" s="62"/>
      <c r="F45" s="62"/>
      <c r="G45" s="22"/>
      <c r="H45" s="21"/>
      <c r="I45" s="23"/>
      <c r="J45" s="24"/>
      <c r="K45" s="21"/>
      <c r="L45" s="24"/>
      <c r="M45" s="21"/>
      <c r="N45" s="24"/>
      <c r="O45" s="21"/>
      <c r="P45" s="24"/>
      <c r="Q45" s="21"/>
      <c r="R45" s="21"/>
    </row>
    <row r="46" spans="1:18" s="2" customFormat="1" ht="20.25" x14ac:dyDescent="0.3">
      <c r="A46" s="66"/>
      <c r="B46" s="37"/>
      <c r="C46" s="67"/>
      <c r="D46" s="69"/>
      <c r="E46" s="67"/>
      <c r="F46" s="67"/>
      <c r="G46" s="26"/>
      <c r="H46" s="25"/>
      <c r="I46" s="27"/>
      <c r="J46" s="28"/>
      <c r="K46" s="25"/>
      <c r="L46" s="28"/>
      <c r="M46" s="25"/>
      <c r="N46" s="28"/>
      <c r="O46" s="25"/>
      <c r="P46" s="28"/>
      <c r="Q46" s="25"/>
      <c r="R46" s="25"/>
    </row>
    <row r="47" spans="1:18" s="2" customFormat="1" ht="20.25" x14ac:dyDescent="0.3">
      <c r="A47" s="40"/>
      <c r="B47" s="38"/>
      <c r="C47" s="38"/>
      <c r="D47" s="40"/>
      <c r="E47" s="79"/>
      <c r="F47" s="79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</row>
    <row r="48" spans="1:18" s="2" customFormat="1" ht="20.25" x14ac:dyDescent="0.3">
      <c r="A48" s="40"/>
      <c r="B48" s="38"/>
      <c r="C48" s="38"/>
      <c r="D48" s="40"/>
      <c r="E48" s="79"/>
      <c r="F48" s="79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</row>
    <row r="49" spans="1:18" s="2" customFormat="1" ht="20.25" x14ac:dyDescent="0.3">
      <c r="A49" s="40"/>
      <c r="B49" s="38"/>
      <c r="C49" s="38"/>
      <c r="D49" s="40"/>
      <c r="E49" s="79"/>
      <c r="F49" s="79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</row>
    <row r="50" spans="1:18" s="2" customFormat="1" ht="20.25" x14ac:dyDescent="0.3">
      <c r="A50" s="40"/>
      <c r="B50" s="38"/>
      <c r="C50" s="38"/>
      <c r="D50" s="40"/>
      <c r="E50" s="79"/>
      <c r="F50" s="79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</row>
    <row r="51" spans="1:18" s="2" customFormat="1" ht="20.25" x14ac:dyDescent="0.3">
      <c r="A51" s="40"/>
      <c r="B51" s="38"/>
      <c r="C51" s="38"/>
      <c r="D51" s="40"/>
      <c r="E51" s="79"/>
      <c r="F51" s="79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</row>
    <row r="52" spans="1:18" s="2" customFormat="1" ht="20.25" x14ac:dyDescent="0.3">
      <c r="A52" s="40"/>
      <c r="B52" s="38"/>
      <c r="C52" s="38"/>
      <c r="D52" s="40"/>
      <c r="E52" s="79"/>
      <c r="F52" s="79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</row>
    <row r="53" spans="1:18" s="2" customFormat="1" ht="20.25" x14ac:dyDescent="0.3">
      <c r="A53" s="40"/>
      <c r="B53" s="38"/>
      <c r="C53" s="38"/>
      <c r="D53" s="121"/>
      <c r="E53" s="79"/>
      <c r="F53" s="79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</row>
    <row r="54" spans="1:18" s="2" customFormat="1" ht="20.25" x14ac:dyDescent="0.3"/>
    <row r="55" spans="1:18" s="2" customFormat="1" ht="20.25" x14ac:dyDescent="0.3"/>
    <row r="56" spans="1:18" s="2" customFormat="1" ht="20.25" x14ac:dyDescent="0.3"/>
    <row r="57" spans="1:18" s="2" customFormat="1" ht="20.25" x14ac:dyDescent="0.3"/>
    <row r="58" spans="1:18" s="2" customFormat="1" ht="20.25" x14ac:dyDescent="0.3"/>
    <row r="59" spans="1:18" s="2" customFormat="1" ht="20.25" x14ac:dyDescent="0.3"/>
    <row r="60" spans="1:18" s="2" customFormat="1" ht="26.25" customHeight="1" x14ac:dyDescent="0.3"/>
    <row r="61" spans="1:18" s="2" customFormat="1" ht="20.25" x14ac:dyDescent="0.3"/>
    <row r="62" spans="1:18" s="2" customFormat="1" ht="20.25" x14ac:dyDescent="0.3"/>
    <row r="63" spans="1:18" s="2" customFormat="1" ht="20.25" x14ac:dyDescent="0.3"/>
    <row r="64" spans="1:18" s="2" customFormat="1" ht="20.25" x14ac:dyDescent="0.3"/>
    <row r="65" s="2" customFormat="1" ht="20.25" x14ac:dyDescent="0.3"/>
    <row r="66" s="2" customFormat="1" ht="20.25" x14ac:dyDescent="0.3"/>
    <row r="67" s="2" customFormat="1" ht="20.25" x14ac:dyDescent="0.3"/>
    <row r="68" s="2" customFormat="1" ht="20.25" x14ac:dyDescent="0.3"/>
    <row r="69" s="2" customFormat="1" ht="20.25" x14ac:dyDescent="0.3"/>
    <row r="70" s="2" customFormat="1" ht="20.25" x14ac:dyDescent="0.3"/>
    <row r="71" s="2" customFormat="1" ht="20.25" x14ac:dyDescent="0.3"/>
    <row r="72" s="2" customFormat="1" ht="20.25" x14ac:dyDescent="0.3"/>
    <row r="73" s="2" customFormat="1" ht="20.25" x14ac:dyDescent="0.3"/>
    <row r="74" s="2" customFormat="1" ht="20.25" x14ac:dyDescent="0.3"/>
    <row r="75" s="2" customFormat="1" ht="20.25" x14ac:dyDescent="0.3"/>
    <row r="76" s="2" customFormat="1" ht="20.25" x14ac:dyDescent="0.3"/>
    <row r="77" s="2" customFormat="1" ht="20.25" x14ac:dyDescent="0.3"/>
    <row r="78" s="2" customFormat="1" ht="20.25" x14ac:dyDescent="0.3"/>
    <row r="79" s="2" customFormat="1" ht="20.25" x14ac:dyDescent="0.3"/>
    <row r="80" s="2" customFormat="1" ht="20.25" x14ac:dyDescent="0.3"/>
    <row r="81" s="2" customFormat="1" ht="20.25" x14ac:dyDescent="0.3"/>
    <row r="82" s="2" customFormat="1" ht="20.25" x14ac:dyDescent="0.3"/>
    <row r="83" s="2" customFormat="1" ht="26.25" customHeight="1" x14ac:dyDescent="0.3"/>
    <row r="84" s="2" customFormat="1" ht="20.25" x14ac:dyDescent="0.3"/>
    <row r="85" s="2" customFormat="1" ht="20.25" x14ac:dyDescent="0.3"/>
    <row r="86" s="2" customFormat="1" ht="20.25" x14ac:dyDescent="0.3"/>
    <row r="87" s="2" customFormat="1" ht="20.25" x14ac:dyDescent="0.3"/>
    <row r="88" s="2" customFormat="1" ht="20.25" x14ac:dyDescent="0.3"/>
    <row r="89" s="2" customFormat="1" ht="20.25" x14ac:dyDescent="0.3"/>
    <row r="90" s="2" customFormat="1" ht="20.25" x14ac:dyDescent="0.3"/>
    <row r="91" s="2" customFormat="1" ht="20.25" x14ac:dyDescent="0.3"/>
    <row r="92" s="2" customFormat="1" ht="20.25" x14ac:dyDescent="0.3"/>
    <row r="93" s="2" customFormat="1" ht="20.25" x14ac:dyDescent="0.3"/>
    <row r="94" s="2" customFormat="1" ht="20.25" x14ac:dyDescent="0.3"/>
    <row r="95" s="2" customFormat="1" ht="20.25" x14ac:dyDescent="0.3"/>
    <row r="96" s="2" customFormat="1" ht="20.25" x14ac:dyDescent="0.3"/>
    <row r="97" s="2" customFormat="1" ht="20.25" x14ac:dyDescent="0.3"/>
    <row r="98" s="2" customFormat="1" ht="20.25" x14ac:dyDescent="0.3"/>
    <row r="99" s="2" customFormat="1" ht="20.25" x14ac:dyDescent="0.3"/>
    <row r="100" s="2" customFormat="1" ht="20.25" x14ac:dyDescent="0.3"/>
    <row r="101" s="2" customFormat="1" ht="20.25" x14ac:dyDescent="0.3"/>
    <row r="102" s="2" customFormat="1" ht="20.25" x14ac:dyDescent="0.3"/>
    <row r="103" s="2" customFormat="1" ht="20.25" x14ac:dyDescent="0.3"/>
    <row r="104" s="2" customFormat="1" ht="20.25" x14ac:dyDescent="0.3"/>
    <row r="105" s="2" customFormat="1" ht="20.25" x14ac:dyDescent="0.3"/>
    <row r="106" s="2" customFormat="1" ht="26.25" customHeight="1" x14ac:dyDescent="0.3"/>
    <row r="107" s="2" customFormat="1" ht="20.25" x14ac:dyDescent="0.3"/>
    <row r="108" s="2" customFormat="1" ht="20.25" x14ac:dyDescent="0.3"/>
    <row r="109" s="2" customFormat="1" ht="20.25" x14ac:dyDescent="0.3"/>
    <row r="110" s="2" customFormat="1" ht="20.25" x14ac:dyDescent="0.3"/>
    <row r="111" s="2" customFormat="1" ht="20.25" x14ac:dyDescent="0.3"/>
    <row r="112" s="2" customFormat="1" ht="20.25" x14ac:dyDescent="0.3"/>
    <row r="113" s="2" customFormat="1" ht="20.25" x14ac:dyDescent="0.3"/>
    <row r="114" s="2" customFormat="1" ht="20.25" x14ac:dyDescent="0.3"/>
    <row r="115" s="2" customFormat="1" ht="20.25" x14ac:dyDescent="0.3"/>
    <row r="116" s="2" customFormat="1" ht="20.25" x14ac:dyDescent="0.3"/>
    <row r="117" s="2" customFormat="1" ht="20.25" x14ac:dyDescent="0.3"/>
    <row r="118" s="2" customFormat="1" ht="20.25" x14ac:dyDescent="0.3"/>
    <row r="119" s="2" customFormat="1" ht="20.25" x14ac:dyDescent="0.3"/>
    <row r="120" s="2" customFormat="1" ht="20.25" x14ac:dyDescent="0.3"/>
    <row r="121" s="2" customFormat="1" ht="20.25" x14ac:dyDescent="0.3"/>
    <row r="122" s="2" customFormat="1" ht="20.25" x14ac:dyDescent="0.3"/>
    <row r="123" s="2" customFormat="1" ht="20.25" x14ac:dyDescent="0.3"/>
    <row r="124" s="2" customFormat="1" ht="20.25" x14ac:dyDescent="0.3"/>
    <row r="125" s="2" customFormat="1" ht="20.25" x14ac:dyDescent="0.3"/>
    <row r="126" s="2" customFormat="1" ht="20.25" x14ac:dyDescent="0.3"/>
    <row r="127" s="2" customFormat="1" ht="20.25" x14ac:dyDescent="0.3"/>
    <row r="128" s="2" customFormat="1" ht="20.25" x14ac:dyDescent="0.3"/>
    <row r="129" s="2" customFormat="1" ht="20.25" x14ac:dyDescent="0.3"/>
    <row r="130" s="2" customFormat="1" ht="20.25" x14ac:dyDescent="0.3"/>
    <row r="131" s="2" customFormat="1" ht="20.25" x14ac:dyDescent="0.3"/>
    <row r="132" s="2" customFormat="1" ht="20.25" x14ac:dyDescent="0.3"/>
    <row r="133" s="2" customFormat="1" ht="20.25" x14ac:dyDescent="0.3"/>
    <row r="134" s="2" customFormat="1" ht="20.25" x14ac:dyDescent="0.3"/>
    <row r="135" s="2" customFormat="1" ht="20.25" x14ac:dyDescent="0.3"/>
    <row r="136" s="2" customFormat="1" ht="20.25" x14ac:dyDescent="0.3"/>
    <row r="137" s="2" customFormat="1" ht="20.25" x14ac:dyDescent="0.3"/>
    <row r="138" s="2" customFormat="1" ht="20.25" x14ac:dyDescent="0.3"/>
    <row r="139" s="2" customFormat="1" ht="20.25" x14ac:dyDescent="0.3"/>
    <row r="140" s="2" customFormat="1" ht="20.25" x14ac:dyDescent="0.3"/>
    <row r="141" s="2" customFormat="1" ht="20.25" x14ac:dyDescent="0.3"/>
    <row r="142" s="2" customFormat="1" ht="20.25" x14ac:dyDescent="0.3"/>
    <row r="143" s="2" customFormat="1" ht="20.25" x14ac:dyDescent="0.3"/>
    <row r="144" s="2" customFormat="1" ht="20.25" x14ac:dyDescent="0.3"/>
    <row r="145" s="2" customFormat="1" ht="20.25" x14ac:dyDescent="0.3"/>
    <row r="146" s="2" customFormat="1" ht="20.25" x14ac:dyDescent="0.3"/>
    <row r="147" s="2" customFormat="1" ht="20.25" x14ac:dyDescent="0.3"/>
    <row r="148" s="2" customFormat="1" ht="20.25" x14ac:dyDescent="0.3"/>
    <row r="149" s="2" customFormat="1" ht="20.25" x14ac:dyDescent="0.3"/>
    <row r="150" s="2" customFormat="1" ht="20.25" x14ac:dyDescent="0.3"/>
    <row r="151" s="2" customFormat="1" ht="20.25" x14ac:dyDescent="0.3"/>
    <row r="152" s="2" customFormat="1" ht="20.25" x14ac:dyDescent="0.3"/>
    <row r="153" s="2" customFormat="1" ht="20.25" x14ac:dyDescent="0.3"/>
    <row r="154" s="2" customFormat="1" ht="20.25" x14ac:dyDescent="0.3"/>
    <row r="155" s="2" customFormat="1" ht="20.25" x14ac:dyDescent="0.3"/>
    <row r="156" s="2" customFormat="1" ht="20.25" x14ac:dyDescent="0.3"/>
    <row r="157" s="2" customFormat="1" ht="20.25" x14ac:dyDescent="0.3"/>
    <row r="158" s="2" customFormat="1" ht="20.25" x14ac:dyDescent="0.3"/>
    <row r="159" s="2" customFormat="1" ht="20.25" x14ac:dyDescent="0.3"/>
    <row r="160" s="2" customFormat="1" ht="20.25" x14ac:dyDescent="0.3"/>
    <row r="161" s="2" customFormat="1" ht="20.25" x14ac:dyDescent="0.3"/>
    <row r="162" s="2" customFormat="1" ht="20.25" x14ac:dyDescent="0.3"/>
    <row r="163" s="2" customFormat="1" ht="20.25" x14ac:dyDescent="0.3"/>
    <row r="164" s="2" customFormat="1" ht="20.25" x14ac:dyDescent="0.3"/>
    <row r="165" s="2" customFormat="1" ht="20.25" x14ac:dyDescent="0.3"/>
    <row r="166" s="2" customFormat="1" ht="20.25" x14ac:dyDescent="0.3"/>
    <row r="167" s="2" customFormat="1" ht="20.25" x14ac:dyDescent="0.3"/>
    <row r="168" s="2" customFormat="1" ht="20.25" x14ac:dyDescent="0.3"/>
    <row r="169" s="2" customFormat="1" ht="20.25" x14ac:dyDescent="0.3"/>
    <row r="170" s="2" customFormat="1" ht="20.25" x14ac:dyDescent="0.3"/>
    <row r="171" s="2" customFormat="1" ht="20.25" x14ac:dyDescent="0.3"/>
    <row r="172" s="2" customFormat="1" ht="20.25" x14ac:dyDescent="0.3"/>
    <row r="173" s="2" customFormat="1" ht="20.25" x14ac:dyDescent="0.3"/>
    <row r="174" s="2" customFormat="1" ht="20.25" x14ac:dyDescent="0.3"/>
    <row r="175" s="2" customFormat="1" ht="20.25" x14ac:dyDescent="0.3"/>
    <row r="176" s="2" customFormat="1" ht="20.25" x14ac:dyDescent="0.3"/>
    <row r="177" s="2" customFormat="1" ht="20.25" x14ac:dyDescent="0.3"/>
    <row r="178" s="2" customFormat="1" ht="20.25" x14ac:dyDescent="0.3"/>
    <row r="179" s="2" customFormat="1" ht="20.25" x14ac:dyDescent="0.3"/>
    <row r="180" s="2" customFormat="1" ht="20.25" x14ac:dyDescent="0.3"/>
    <row r="181" s="2" customFormat="1" ht="20.25" x14ac:dyDescent="0.3"/>
    <row r="182" s="2" customFormat="1" ht="20.25" x14ac:dyDescent="0.3"/>
    <row r="183" s="2" customFormat="1" ht="20.25" x14ac:dyDescent="0.3"/>
    <row r="184" s="2" customFormat="1" ht="20.25" x14ac:dyDescent="0.3"/>
    <row r="185" s="2" customFormat="1" ht="20.25" x14ac:dyDescent="0.3"/>
    <row r="186" s="2" customFormat="1" ht="20.25" x14ac:dyDescent="0.3"/>
    <row r="187" s="2" customFormat="1" ht="20.25" x14ac:dyDescent="0.3"/>
    <row r="188" s="2" customFormat="1" ht="20.25" x14ac:dyDescent="0.3"/>
    <row r="189" s="2" customFormat="1" ht="20.25" x14ac:dyDescent="0.3"/>
    <row r="190" s="2" customFormat="1" ht="20.25" x14ac:dyDescent="0.3"/>
    <row r="191" s="2" customFormat="1" ht="20.25" x14ac:dyDescent="0.3"/>
    <row r="192" s="2" customFormat="1" ht="20.25" x14ac:dyDescent="0.3"/>
    <row r="193" s="2" customFormat="1" ht="20.25" x14ac:dyDescent="0.3"/>
    <row r="194" s="2" customFormat="1" ht="20.25" x14ac:dyDescent="0.3"/>
    <row r="195" s="2" customFormat="1" ht="20.25" x14ac:dyDescent="0.3"/>
    <row r="196" s="2" customFormat="1" ht="20.25" x14ac:dyDescent="0.3"/>
    <row r="197" s="2" customFormat="1" ht="20.25" x14ac:dyDescent="0.3"/>
    <row r="198" s="2" customFormat="1" ht="20.25" x14ac:dyDescent="0.3"/>
    <row r="199" s="2" customFormat="1" ht="20.25" x14ac:dyDescent="0.3"/>
    <row r="200" s="2" customFormat="1" ht="20.25" x14ac:dyDescent="0.3"/>
    <row r="201" s="2" customFormat="1" ht="20.25" x14ac:dyDescent="0.3"/>
    <row r="202" s="2" customFormat="1" ht="20.25" x14ac:dyDescent="0.3"/>
    <row r="203" s="2" customFormat="1" ht="20.25" x14ac:dyDescent="0.3"/>
    <row r="204" s="2" customFormat="1" ht="20.25" x14ac:dyDescent="0.3"/>
    <row r="205" s="2" customFormat="1" ht="20.25" x14ac:dyDescent="0.3"/>
    <row r="206" s="2" customFormat="1" ht="20.25" x14ac:dyDescent="0.3"/>
    <row r="207" s="2" customFormat="1" ht="20.25" x14ac:dyDescent="0.3"/>
    <row r="208" s="2" customFormat="1" ht="20.25" x14ac:dyDescent="0.3"/>
    <row r="209" s="2" customFormat="1" ht="20.25" x14ac:dyDescent="0.3"/>
    <row r="210" s="2" customFormat="1" ht="20.25" x14ac:dyDescent="0.3"/>
    <row r="211" s="2" customFormat="1" ht="20.25" x14ac:dyDescent="0.3"/>
    <row r="212" s="2" customFormat="1" ht="20.25" x14ac:dyDescent="0.3"/>
    <row r="213" s="2" customFormat="1" ht="20.25" x14ac:dyDescent="0.3"/>
    <row r="214" s="2" customFormat="1" ht="20.25" x14ac:dyDescent="0.3"/>
    <row r="215" s="2" customFormat="1" ht="20.25" x14ac:dyDescent="0.3"/>
    <row r="216" s="2" customFormat="1" ht="20.25" x14ac:dyDescent="0.3"/>
    <row r="217" s="2" customFormat="1" ht="20.25" x14ac:dyDescent="0.3"/>
    <row r="218" s="2" customFormat="1" ht="20.25" x14ac:dyDescent="0.3"/>
    <row r="219" s="2" customFormat="1" ht="20.25" x14ac:dyDescent="0.3"/>
    <row r="220" s="2" customFormat="1" ht="20.25" x14ac:dyDescent="0.3"/>
    <row r="221" s="2" customFormat="1" ht="20.25" x14ac:dyDescent="0.3"/>
    <row r="222" s="2" customFormat="1" ht="20.25" x14ac:dyDescent="0.3"/>
    <row r="223" s="2" customFormat="1" ht="20.25" x14ac:dyDescent="0.3"/>
    <row r="224" s="2" customFormat="1" ht="20.25" x14ac:dyDescent="0.3"/>
    <row r="225" s="2" customFormat="1" ht="20.25" x14ac:dyDescent="0.3"/>
    <row r="226" s="2" customFormat="1" ht="20.25" x14ac:dyDescent="0.3"/>
    <row r="227" s="2" customFormat="1" ht="20.25" x14ac:dyDescent="0.3"/>
    <row r="228" s="2" customFormat="1" ht="20.25" x14ac:dyDescent="0.3"/>
    <row r="229" s="2" customFormat="1" ht="20.25" x14ac:dyDescent="0.3"/>
    <row r="230" s="2" customFormat="1" ht="20.25" x14ac:dyDescent="0.3"/>
    <row r="231" s="2" customFormat="1" ht="20.25" x14ac:dyDescent="0.3"/>
    <row r="232" s="2" customFormat="1" ht="20.25" x14ac:dyDescent="0.3"/>
    <row r="233" s="2" customFormat="1" ht="20.25" x14ac:dyDescent="0.3"/>
    <row r="234" s="2" customFormat="1" ht="20.25" x14ac:dyDescent="0.3"/>
    <row r="235" s="2" customFormat="1" ht="20.25" x14ac:dyDescent="0.3"/>
    <row r="236" s="2" customFormat="1" ht="20.25" x14ac:dyDescent="0.3"/>
    <row r="237" s="2" customFormat="1" ht="20.25" x14ac:dyDescent="0.3"/>
    <row r="238" s="2" customFormat="1" ht="20.25" x14ac:dyDescent="0.3"/>
    <row r="239" s="2" customFormat="1" ht="20.25" x14ac:dyDescent="0.3"/>
    <row r="240" s="2" customFormat="1" ht="20.25" x14ac:dyDescent="0.3"/>
    <row r="241" s="2" customFormat="1" ht="20.25" x14ac:dyDescent="0.3"/>
    <row r="242" s="2" customFormat="1" ht="20.25" x14ac:dyDescent="0.3"/>
    <row r="243" s="2" customFormat="1" ht="20.25" x14ac:dyDescent="0.3"/>
    <row r="244" s="2" customFormat="1" ht="20.25" x14ac:dyDescent="0.3"/>
    <row r="245" s="2" customFormat="1" ht="20.25" x14ac:dyDescent="0.3"/>
    <row r="246" s="2" customFormat="1" ht="20.25" x14ac:dyDescent="0.3"/>
    <row r="247" s="2" customFormat="1" ht="20.25" x14ac:dyDescent="0.3"/>
    <row r="248" s="2" customFormat="1" ht="20.25" x14ac:dyDescent="0.3"/>
    <row r="249" s="2" customFormat="1" ht="20.25" x14ac:dyDescent="0.3"/>
    <row r="250" s="2" customFormat="1" ht="20.25" x14ac:dyDescent="0.3"/>
    <row r="251" s="2" customFormat="1" ht="20.25" x14ac:dyDescent="0.3"/>
    <row r="252" s="2" customFormat="1" ht="20.25" x14ac:dyDescent="0.3"/>
    <row r="253" s="2" customFormat="1" ht="20.25" x14ac:dyDescent="0.3"/>
    <row r="254" s="2" customFormat="1" ht="20.25" x14ac:dyDescent="0.3"/>
    <row r="255" s="2" customFormat="1" ht="20.25" x14ac:dyDescent="0.3"/>
    <row r="256" s="2" customFormat="1" ht="20.25" x14ac:dyDescent="0.3"/>
    <row r="257" s="2" customFormat="1" ht="20.25" x14ac:dyDescent="0.3"/>
    <row r="258" s="2" customFormat="1" ht="20.25" x14ac:dyDescent="0.3"/>
    <row r="259" s="2" customFormat="1" ht="20.25" x14ac:dyDescent="0.3"/>
    <row r="260" s="2" customFormat="1" ht="20.25" x14ac:dyDescent="0.3"/>
    <row r="261" s="2" customFormat="1" ht="20.25" x14ac:dyDescent="0.3"/>
    <row r="262" s="2" customFormat="1" ht="20.25" x14ac:dyDescent="0.3"/>
    <row r="263" s="2" customFormat="1" ht="20.25" x14ac:dyDescent="0.3"/>
    <row r="264" s="2" customFormat="1" ht="20.25" x14ac:dyDescent="0.3"/>
    <row r="265" s="2" customFormat="1" ht="20.25" x14ac:dyDescent="0.3"/>
    <row r="266" s="2" customFormat="1" ht="20.25" x14ac:dyDescent="0.3"/>
    <row r="267" s="2" customFormat="1" ht="20.25" x14ac:dyDescent="0.3"/>
    <row r="268" s="2" customFormat="1" ht="20.25" x14ac:dyDescent="0.3"/>
    <row r="269" s="2" customFormat="1" ht="20.25" x14ac:dyDescent="0.3"/>
    <row r="270" s="2" customFormat="1" ht="20.25" x14ac:dyDescent="0.3"/>
    <row r="271" s="2" customFormat="1" ht="20.25" x14ac:dyDescent="0.3"/>
    <row r="272" s="2" customFormat="1" ht="20.25" x14ac:dyDescent="0.3"/>
    <row r="273" s="2" customFormat="1" ht="20.25" x14ac:dyDescent="0.3"/>
    <row r="274" s="2" customFormat="1" ht="20.25" x14ac:dyDescent="0.3"/>
    <row r="275" s="2" customFormat="1" ht="20.25" x14ac:dyDescent="0.3"/>
    <row r="276" s="2" customFormat="1" ht="20.25" x14ac:dyDescent="0.3"/>
    <row r="277" s="2" customFormat="1" ht="20.25" x14ac:dyDescent="0.3"/>
    <row r="278" s="2" customFormat="1" ht="20.25" x14ac:dyDescent="0.3"/>
    <row r="279" s="2" customFormat="1" ht="20.25" x14ac:dyDescent="0.3"/>
    <row r="280" s="2" customFormat="1" ht="20.25" x14ac:dyDescent="0.3"/>
    <row r="281" s="2" customFormat="1" ht="20.25" x14ac:dyDescent="0.3"/>
    <row r="282" s="2" customFormat="1" ht="20.25" x14ac:dyDescent="0.3"/>
    <row r="283" s="2" customFormat="1" ht="20.25" x14ac:dyDescent="0.3"/>
    <row r="284" s="2" customFormat="1" ht="20.25" x14ac:dyDescent="0.3"/>
    <row r="285" s="2" customFormat="1" ht="20.25" x14ac:dyDescent="0.3"/>
    <row r="286" s="2" customFormat="1" ht="20.25" x14ac:dyDescent="0.3"/>
    <row r="287" s="2" customFormat="1" ht="20.25" x14ac:dyDescent="0.3"/>
    <row r="288" s="2" customFormat="1" ht="20.25" x14ac:dyDescent="0.3"/>
    <row r="289" s="2" customFormat="1" ht="20.25" x14ac:dyDescent="0.3"/>
    <row r="290" s="2" customFormat="1" ht="20.25" x14ac:dyDescent="0.3"/>
    <row r="291" s="2" customFormat="1" ht="20.25" x14ac:dyDescent="0.3"/>
    <row r="292" s="2" customFormat="1" ht="20.25" x14ac:dyDescent="0.3"/>
    <row r="293" s="2" customFormat="1" ht="20.25" x14ac:dyDescent="0.3"/>
    <row r="294" s="2" customFormat="1" ht="20.25" x14ac:dyDescent="0.3"/>
    <row r="295" s="2" customFormat="1" ht="20.25" x14ac:dyDescent="0.3"/>
    <row r="296" s="2" customFormat="1" ht="20.25" x14ac:dyDescent="0.3"/>
    <row r="297" s="2" customFormat="1" ht="20.25" x14ac:dyDescent="0.3"/>
    <row r="298" s="2" customFormat="1" ht="20.25" x14ac:dyDescent="0.3"/>
    <row r="299" s="2" customFormat="1" ht="20.25" x14ac:dyDescent="0.3"/>
    <row r="300" s="2" customFormat="1" ht="20.25" x14ac:dyDescent="0.3"/>
    <row r="301" s="2" customFormat="1" ht="20.25" x14ac:dyDescent="0.3"/>
    <row r="302" s="2" customFormat="1" ht="20.25" x14ac:dyDescent="0.3"/>
    <row r="303" s="2" customFormat="1" ht="20.25" x14ac:dyDescent="0.3"/>
    <row r="304" s="2" customFormat="1" ht="20.25" x14ac:dyDescent="0.3"/>
    <row r="305" s="2" customFormat="1" ht="20.25" x14ac:dyDescent="0.3"/>
    <row r="306" s="2" customFormat="1" ht="20.25" x14ac:dyDescent="0.3"/>
    <row r="307" s="2" customFormat="1" ht="20.25" x14ac:dyDescent="0.3"/>
    <row r="308" s="2" customFormat="1" ht="20.25" x14ac:dyDescent="0.3"/>
    <row r="309" s="2" customFormat="1" ht="20.25" x14ac:dyDescent="0.3"/>
    <row r="310" s="2" customFormat="1" ht="20.25" x14ac:dyDescent="0.3"/>
    <row r="311" s="2" customFormat="1" ht="20.25" x14ac:dyDescent="0.3"/>
    <row r="312" s="2" customFormat="1" ht="20.25" x14ac:dyDescent="0.3"/>
    <row r="313" s="2" customFormat="1" ht="20.25" x14ac:dyDescent="0.3"/>
    <row r="314" s="2" customFormat="1" ht="20.25" x14ac:dyDescent="0.3"/>
    <row r="315" s="2" customFormat="1" ht="20.25" x14ac:dyDescent="0.3"/>
    <row r="316" s="2" customFormat="1" ht="20.25" x14ac:dyDescent="0.3"/>
    <row r="317" s="2" customFormat="1" ht="20.25" x14ac:dyDescent="0.3"/>
    <row r="318" s="2" customFormat="1" ht="20.25" x14ac:dyDescent="0.3"/>
    <row r="319" s="2" customFormat="1" ht="20.25" x14ac:dyDescent="0.3"/>
    <row r="320" s="2" customFormat="1" ht="20.25" x14ac:dyDescent="0.3"/>
    <row r="321" s="2" customFormat="1" ht="20.25" x14ac:dyDescent="0.3"/>
    <row r="322" s="2" customFormat="1" ht="20.25" x14ac:dyDescent="0.3"/>
    <row r="323" s="2" customFormat="1" ht="20.25" x14ac:dyDescent="0.3"/>
    <row r="324" s="2" customFormat="1" ht="20.25" x14ac:dyDescent="0.3"/>
    <row r="325" s="2" customFormat="1" ht="20.25" x14ac:dyDescent="0.3"/>
    <row r="326" s="2" customFormat="1" ht="20.25" x14ac:dyDescent="0.3"/>
    <row r="327" s="2" customFormat="1" ht="20.25" x14ac:dyDescent="0.3"/>
    <row r="328" s="2" customFormat="1" ht="20.25" x14ac:dyDescent="0.3"/>
    <row r="329" s="2" customFormat="1" ht="20.25" x14ac:dyDescent="0.3"/>
    <row r="330" s="2" customFormat="1" ht="20.25" x14ac:dyDescent="0.3"/>
    <row r="331" s="2" customFormat="1" ht="20.25" x14ac:dyDescent="0.3"/>
    <row r="332" s="2" customFormat="1" ht="20.25" x14ac:dyDescent="0.3"/>
    <row r="333" s="2" customFormat="1" ht="20.25" x14ac:dyDescent="0.3"/>
    <row r="334" s="2" customFormat="1" ht="20.25" x14ac:dyDescent="0.3"/>
    <row r="335" s="2" customFormat="1" ht="20.25" x14ac:dyDescent="0.3"/>
    <row r="336" s="2" customFormat="1" ht="20.25" x14ac:dyDescent="0.3"/>
    <row r="337" s="2" customFormat="1" ht="20.25" x14ac:dyDescent="0.3"/>
    <row r="338" s="2" customFormat="1" ht="20.25" x14ac:dyDescent="0.3"/>
    <row r="339" s="2" customFormat="1" ht="20.25" x14ac:dyDescent="0.3"/>
    <row r="340" s="2" customFormat="1" ht="20.25" x14ac:dyDescent="0.3"/>
    <row r="341" s="2" customFormat="1" ht="20.25" x14ac:dyDescent="0.3"/>
    <row r="342" s="2" customFormat="1" ht="20.25" x14ac:dyDescent="0.3"/>
    <row r="343" s="2" customFormat="1" ht="20.25" x14ac:dyDescent="0.3"/>
    <row r="344" s="2" customFormat="1" ht="20.25" x14ac:dyDescent="0.3"/>
    <row r="345" s="2" customFormat="1" ht="20.25" x14ac:dyDescent="0.3"/>
    <row r="346" s="2" customFormat="1" ht="20.25" x14ac:dyDescent="0.3"/>
    <row r="347" s="2" customFormat="1" ht="20.25" x14ac:dyDescent="0.3"/>
    <row r="348" s="2" customFormat="1" ht="20.25" x14ac:dyDescent="0.3"/>
    <row r="349" s="2" customFormat="1" ht="20.25" x14ac:dyDescent="0.3"/>
    <row r="350" s="2" customFormat="1" ht="20.25" x14ac:dyDescent="0.3"/>
    <row r="351" s="2" customFormat="1" ht="20.25" x14ac:dyDescent="0.3"/>
    <row r="352" s="2" customFormat="1" ht="20.25" x14ac:dyDescent="0.3"/>
    <row r="353" s="2" customFormat="1" ht="20.25" x14ac:dyDescent="0.3"/>
    <row r="354" s="2" customFormat="1" ht="20.25" x14ac:dyDescent="0.3"/>
    <row r="355" s="2" customFormat="1" ht="20.25" x14ac:dyDescent="0.3"/>
    <row r="356" s="2" customFormat="1" ht="20.25" x14ac:dyDescent="0.3"/>
    <row r="357" s="2" customFormat="1" ht="20.25" x14ac:dyDescent="0.3"/>
    <row r="358" s="2" customFormat="1" ht="20.25" x14ac:dyDescent="0.3"/>
    <row r="359" s="2" customFormat="1" ht="20.25" x14ac:dyDescent="0.3"/>
    <row r="360" s="2" customFormat="1" ht="20.25" x14ac:dyDescent="0.3"/>
    <row r="361" s="2" customFormat="1" ht="20.25" x14ac:dyDescent="0.3"/>
    <row r="362" s="2" customFormat="1" ht="20.25" x14ac:dyDescent="0.3"/>
    <row r="363" s="2" customFormat="1" ht="20.25" x14ac:dyDescent="0.3"/>
    <row r="364" s="2" customFormat="1" ht="20.25" x14ac:dyDescent="0.3"/>
    <row r="365" s="2" customFormat="1" ht="20.25" x14ac:dyDescent="0.3"/>
    <row r="366" s="2" customFormat="1" ht="20.25" x14ac:dyDescent="0.3"/>
    <row r="367" s="2" customFormat="1" ht="20.25" x14ac:dyDescent="0.3"/>
    <row r="368" s="2" customFormat="1" ht="20.25" x14ac:dyDescent="0.3"/>
    <row r="369" s="2" customFormat="1" ht="20.25" x14ac:dyDescent="0.3"/>
    <row r="370" s="2" customFormat="1" ht="20.25" x14ac:dyDescent="0.3"/>
    <row r="371" s="2" customFormat="1" ht="20.25" x14ac:dyDescent="0.3"/>
    <row r="372" s="2" customFormat="1" ht="20.25" x14ac:dyDescent="0.3"/>
    <row r="373" s="2" customFormat="1" ht="20.25" x14ac:dyDescent="0.3"/>
    <row r="374" s="2" customFormat="1" ht="20.25" x14ac:dyDescent="0.3"/>
    <row r="375" s="2" customFormat="1" ht="20.25" x14ac:dyDescent="0.3"/>
    <row r="376" s="2" customFormat="1" ht="20.25" x14ac:dyDescent="0.3"/>
    <row r="377" s="2" customFormat="1" ht="20.25" x14ac:dyDescent="0.3"/>
    <row r="378" s="2" customFormat="1" ht="20.25" x14ac:dyDescent="0.3"/>
    <row r="379" s="2" customFormat="1" ht="20.25" x14ac:dyDescent="0.3"/>
    <row r="380" s="2" customFormat="1" ht="20.25" x14ac:dyDescent="0.3"/>
    <row r="381" s="2" customFormat="1" ht="20.25" x14ac:dyDescent="0.3"/>
    <row r="382" s="2" customFormat="1" ht="20.25" x14ac:dyDescent="0.3"/>
    <row r="383" s="2" customFormat="1" ht="20.25" x14ac:dyDescent="0.3"/>
    <row r="384" s="2" customFormat="1" ht="20.25" x14ac:dyDescent="0.3"/>
    <row r="385" s="2" customFormat="1" ht="20.25" x14ac:dyDescent="0.3"/>
    <row r="386" s="2" customFormat="1" ht="20.25" x14ac:dyDescent="0.3"/>
    <row r="387" s="2" customFormat="1" ht="20.25" x14ac:dyDescent="0.3"/>
    <row r="388" s="2" customFormat="1" ht="20.25" x14ac:dyDescent="0.3"/>
    <row r="389" s="2" customFormat="1" ht="20.25" x14ac:dyDescent="0.3"/>
    <row r="390" s="2" customFormat="1" ht="20.25" x14ac:dyDescent="0.3"/>
    <row r="391" s="2" customFormat="1" ht="20.25" x14ac:dyDescent="0.3"/>
    <row r="392" s="2" customFormat="1" ht="20.25" x14ac:dyDescent="0.3"/>
    <row r="393" s="2" customFormat="1" ht="20.25" x14ac:dyDescent="0.3"/>
    <row r="394" s="2" customFormat="1" ht="20.25" x14ac:dyDescent="0.3"/>
    <row r="395" s="2" customFormat="1" ht="20.25" x14ac:dyDescent="0.3"/>
    <row r="396" s="2" customFormat="1" ht="20.25" x14ac:dyDescent="0.3"/>
    <row r="397" s="2" customFormat="1" ht="20.25" x14ac:dyDescent="0.3"/>
    <row r="398" s="2" customFormat="1" ht="20.25" x14ac:dyDescent="0.3"/>
    <row r="399" s="2" customFormat="1" ht="20.25" x14ac:dyDescent="0.3"/>
    <row r="400" s="2" customFormat="1" ht="20.25" x14ac:dyDescent="0.3"/>
    <row r="401" s="2" customFormat="1" ht="20.25" x14ac:dyDescent="0.3"/>
    <row r="402" s="2" customFormat="1" ht="20.25" x14ac:dyDescent="0.3"/>
    <row r="403" s="2" customFormat="1" ht="20.25" x14ac:dyDescent="0.3"/>
    <row r="404" s="2" customFormat="1" ht="20.25" x14ac:dyDescent="0.3"/>
    <row r="405" s="2" customFormat="1" ht="20.25" x14ac:dyDescent="0.3"/>
    <row r="406" s="2" customFormat="1" ht="20.25" x14ac:dyDescent="0.3"/>
    <row r="407" s="2" customFormat="1" ht="20.25" x14ac:dyDescent="0.3"/>
    <row r="408" s="2" customFormat="1" ht="20.25" x14ac:dyDescent="0.3"/>
    <row r="409" s="2" customFormat="1" ht="20.25" x14ac:dyDescent="0.3"/>
    <row r="410" s="2" customFormat="1" ht="20.25" x14ac:dyDescent="0.3"/>
    <row r="411" s="2" customFormat="1" ht="20.25" x14ac:dyDescent="0.3"/>
    <row r="412" s="2" customFormat="1" ht="20.25" x14ac:dyDescent="0.3"/>
    <row r="413" s="2" customFormat="1" ht="20.25" x14ac:dyDescent="0.3"/>
    <row r="414" s="2" customFormat="1" ht="20.25" x14ac:dyDescent="0.3"/>
    <row r="415" s="2" customFormat="1" ht="20.25" x14ac:dyDescent="0.3"/>
    <row r="416" s="2" customFormat="1" ht="20.25" x14ac:dyDescent="0.3"/>
    <row r="417" s="2" customFormat="1" ht="20.25" x14ac:dyDescent="0.3"/>
    <row r="418" s="2" customFormat="1" ht="20.25" x14ac:dyDescent="0.3"/>
    <row r="419" s="2" customFormat="1" ht="20.25" x14ac:dyDescent="0.3"/>
    <row r="420" s="2" customFormat="1" ht="20.25" x14ac:dyDescent="0.3"/>
    <row r="421" s="2" customFormat="1" ht="20.25" x14ac:dyDescent="0.3"/>
    <row r="422" s="2" customFormat="1" ht="20.25" x14ac:dyDescent="0.3"/>
    <row r="423" s="2" customFormat="1" ht="20.25" x14ac:dyDescent="0.3"/>
    <row r="424" s="2" customFormat="1" ht="20.25" x14ac:dyDescent="0.3"/>
    <row r="425" s="2" customFormat="1" ht="20.25" x14ac:dyDescent="0.3"/>
    <row r="426" s="2" customFormat="1" ht="20.25" x14ac:dyDescent="0.3"/>
    <row r="427" s="2" customFormat="1" ht="20.25" x14ac:dyDescent="0.3"/>
    <row r="428" s="2" customFormat="1" ht="20.25" x14ac:dyDescent="0.3"/>
    <row r="429" s="2" customFormat="1" ht="20.25" x14ac:dyDescent="0.3"/>
    <row r="430" s="2" customFormat="1" ht="20.25" x14ac:dyDescent="0.3"/>
    <row r="431" s="2" customFormat="1" ht="20.25" x14ac:dyDescent="0.3"/>
    <row r="432" s="2" customFormat="1" ht="20.25" x14ac:dyDescent="0.3"/>
    <row r="433" s="2" customFormat="1" ht="20.25" x14ac:dyDescent="0.3"/>
    <row r="434" s="2" customFormat="1" ht="20.25" x14ac:dyDescent="0.3"/>
    <row r="435" s="2" customFormat="1" ht="20.25" x14ac:dyDescent="0.3"/>
    <row r="436" s="2" customFormat="1" ht="20.25" x14ac:dyDescent="0.3"/>
    <row r="437" s="2" customFormat="1" ht="20.25" x14ac:dyDescent="0.3"/>
    <row r="438" s="2" customFormat="1" ht="20.25" x14ac:dyDescent="0.3"/>
    <row r="439" s="2" customFormat="1" ht="20.25" x14ac:dyDescent="0.3"/>
    <row r="440" s="2" customFormat="1" ht="20.25" x14ac:dyDescent="0.3"/>
    <row r="441" s="2" customFormat="1" ht="20.25" x14ac:dyDescent="0.3"/>
    <row r="442" s="2" customFormat="1" ht="20.25" x14ac:dyDescent="0.3"/>
    <row r="443" s="2" customFormat="1" ht="20.25" x14ac:dyDescent="0.3"/>
    <row r="444" s="2" customFormat="1" ht="20.25" x14ac:dyDescent="0.3"/>
    <row r="445" s="2" customFormat="1" ht="20.25" x14ac:dyDescent="0.3"/>
    <row r="446" s="2" customFormat="1" ht="20.25" x14ac:dyDescent="0.3"/>
    <row r="447" s="2" customFormat="1" ht="20.25" x14ac:dyDescent="0.3"/>
    <row r="448" s="2" customFormat="1" ht="20.25" x14ac:dyDescent="0.3"/>
    <row r="449" spans="1:18" s="2" customFormat="1" ht="20.25" x14ac:dyDescent="0.3"/>
    <row r="450" spans="1:18" s="2" customFormat="1" ht="20.25" x14ac:dyDescent="0.3"/>
    <row r="451" spans="1:18" s="2" customFormat="1" ht="20.25" x14ac:dyDescent="0.3"/>
    <row r="452" spans="1:18" s="2" customFormat="1" ht="20.25" x14ac:dyDescent="0.3"/>
    <row r="453" spans="1:18" s="2" customFormat="1" ht="20.25" x14ac:dyDescent="0.3"/>
    <row r="454" spans="1:18" s="2" customFormat="1" ht="20.25" x14ac:dyDescent="0.3"/>
    <row r="455" spans="1:18" s="2" customFormat="1" ht="20.25" x14ac:dyDescent="0.3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</row>
    <row r="456" spans="1:18" s="2" customFormat="1" ht="20.25" x14ac:dyDescent="0.3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</row>
    <row r="457" spans="1:18" s="2" customFormat="1" ht="20.25" x14ac:dyDescent="0.3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</row>
    <row r="458" spans="1:18" s="2" customFormat="1" ht="20.25" x14ac:dyDescent="0.3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</row>
    <row r="459" spans="1:18" s="2" customFormat="1" ht="20.25" x14ac:dyDescent="0.3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</row>
    <row r="460" spans="1:18" s="2" customFormat="1" ht="20.25" x14ac:dyDescent="0.3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</row>
    <row r="461" spans="1:18" s="2" customFormat="1" ht="20.25" x14ac:dyDescent="0.3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</row>
    <row r="462" spans="1:18" s="2" customFormat="1" ht="20.25" x14ac:dyDescent="0.3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</row>
    <row r="463" spans="1:18" s="2" customFormat="1" ht="20.25" x14ac:dyDescent="0.3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</row>
    <row r="464" spans="1:18" s="2" customFormat="1" ht="20.25" x14ac:dyDescent="0.3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</row>
    <row r="465" spans="1:18" s="2" customFormat="1" ht="20.25" x14ac:dyDescent="0.3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</row>
    <row r="466" spans="1:18" s="2" customFormat="1" ht="20.25" x14ac:dyDescent="0.3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</row>
    <row r="467" spans="1:18" s="2" customFormat="1" ht="20.25" x14ac:dyDescent="0.3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</row>
    <row r="468" spans="1:18" s="2" customFormat="1" ht="20.25" x14ac:dyDescent="0.3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</row>
    <row r="469" spans="1:18" s="2" customFormat="1" ht="20.25" x14ac:dyDescent="0.3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</row>
    <row r="470" spans="1:18" s="2" customFormat="1" ht="20.25" x14ac:dyDescent="0.3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</row>
    <row r="471" spans="1:18" s="2" customFormat="1" ht="20.25" x14ac:dyDescent="0.3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</row>
    <row r="472" spans="1:18" s="2" customFormat="1" ht="20.25" x14ac:dyDescent="0.3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</row>
    <row r="473" spans="1:18" s="2" customFormat="1" ht="20.25" x14ac:dyDescent="0.3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</row>
    <row r="474" spans="1:18" s="2" customFormat="1" ht="20.25" x14ac:dyDescent="0.3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</row>
    <row r="475" spans="1:18" s="2" customFormat="1" ht="20.25" x14ac:dyDescent="0.3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</row>
    <row r="476" spans="1:18" s="2" customFormat="1" ht="20.25" x14ac:dyDescent="0.3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</row>
    <row r="477" spans="1:18" s="2" customFormat="1" ht="20.25" x14ac:dyDescent="0.3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</row>
    <row r="478" spans="1:18" s="2" customFormat="1" ht="20.25" x14ac:dyDescent="0.3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</row>
    <row r="479" spans="1:18" s="2" customFormat="1" ht="20.25" x14ac:dyDescent="0.3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</row>
    <row r="480" spans="1:18" s="2" customFormat="1" ht="20.25" x14ac:dyDescent="0.3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</row>
    <row r="481" spans="1:18" s="2" customFormat="1" ht="20.25" x14ac:dyDescent="0.3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</row>
    <row r="482" spans="1:18" s="2" customFormat="1" ht="20.25" x14ac:dyDescent="0.3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</row>
    <row r="483" spans="1:18" s="2" customFormat="1" ht="20.25" x14ac:dyDescent="0.3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</row>
    <row r="484" spans="1:18" s="2" customFormat="1" ht="20.25" x14ac:dyDescent="0.3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</row>
    <row r="485" spans="1:18" s="2" customFormat="1" ht="20.25" x14ac:dyDescent="0.3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</row>
    <row r="486" spans="1:18" s="2" customFormat="1" ht="20.25" x14ac:dyDescent="0.3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</row>
    <row r="487" spans="1:18" s="2" customFormat="1" ht="20.25" x14ac:dyDescent="0.3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</row>
    <row r="488" spans="1:18" s="2" customFormat="1" ht="20.25" x14ac:dyDescent="0.3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</row>
    <row r="489" spans="1:18" s="2" customFormat="1" ht="20.25" x14ac:dyDescent="0.3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</row>
    <row r="490" spans="1:18" s="2" customFormat="1" ht="20.25" x14ac:dyDescent="0.3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</row>
    <row r="491" spans="1:18" s="2" customFormat="1" ht="20.25" x14ac:dyDescent="0.3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</row>
    <row r="492" spans="1:18" s="2" customFormat="1" ht="20.25" x14ac:dyDescent="0.3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</row>
    <row r="493" spans="1:18" s="2" customFormat="1" ht="20.25" x14ac:dyDescent="0.3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</row>
    <row r="494" spans="1:18" s="2" customFormat="1" ht="20.25" x14ac:dyDescent="0.3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</row>
    <row r="495" spans="1:18" s="2" customFormat="1" ht="20.25" x14ac:dyDescent="0.3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</row>
    <row r="496" spans="1:18" s="2" customFormat="1" ht="20.25" x14ac:dyDescent="0.3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</row>
    <row r="497" spans="1:18" s="2" customFormat="1" ht="20.25" x14ac:dyDescent="0.3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</row>
    <row r="498" spans="1:18" s="2" customFormat="1" ht="20.25" x14ac:dyDescent="0.3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</row>
    <row r="499" spans="1:18" s="2" customFormat="1" ht="20.25" x14ac:dyDescent="0.3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</row>
    <row r="500" spans="1:18" s="2" customFormat="1" ht="20.25" x14ac:dyDescent="0.3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</row>
    <row r="501" spans="1:18" s="2" customFormat="1" ht="20.25" x14ac:dyDescent="0.3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</row>
    <row r="502" spans="1:18" s="2" customFormat="1" ht="20.25" x14ac:dyDescent="0.3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</row>
    <row r="503" spans="1:18" s="2" customFormat="1" ht="20.25" x14ac:dyDescent="0.3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</row>
    <row r="504" spans="1:18" s="2" customFormat="1" ht="20.25" x14ac:dyDescent="0.3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</row>
    <row r="505" spans="1:18" s="2" customFormat="1" ht="20.25" x14ac:dyDescent="0.3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</row>
    <row r="506" spans="1:18" s="2" customFormat="1" ht="20.25" x14ac:dyDescent="0.3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</row>
    <row r="507" spans="1:18" s="2" customFormat="1" ht="20.25" x14ac:dyDescent="0.3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</row>
    <row r="508" spans="1:18" s="2" customFormat="1" ht="20.25" x14ac:dyDescent="0.3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</row>
    <row r="509" spans="1:18" s="2" customFormat="1" ht="20.25" x14ac:dyDescent="0.3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</row>
    <row r="510" spans="1:18" s="2" customFormat="1" ht="20.25" x14ac:dyDescent="0.3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</row>
    <row r="511" spans="1:18" s="2" customFormat="1" ht="20.25" x14ac:dyDescent="0.3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</row>
    <row r="512" spans="1:18" s="2" customFormat="1" ht="20.25" x14ac:dyDescent="0.3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</row>
    <row r="513" spans="1:18" s="2" customFormat="1" ht="20.25" x14ac:dyDescent="0.3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</row>
    <row r="514" spans="1:18" s="2" customFormat="1" ht="20.25" x14ac:dyDescent="0.3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</row>
    <row r="515" spans="1:18" s="2" customFormat="1" ht="20.25" x14ac:dyDescent="0.3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</row>
    <row r="516" spans="1:18" s="2" customFormat="1" ht="20.25" x14ac:dyDescent="0.3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</row>
    <row r="517" spans="1:18" s="2" customFormat="1" ht="20.25" x14ac:dyDescent="0.3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</row>
    <row r="518" spans="1:18" s="2" customFormat="1" ht="20.25" x14ac:dyDescent="0.3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</row>
    <row r="519" spans="1:18" s="2" customFormat="1" ht="20.25" x14ac:dyDescent="0.3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</row>
    <row r="520" spans="1:18" s="2" customFormat="1" ht="20.25" x14ac:dyDescent="0.3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</row>
    <row r="521" spans="1:18" s="2" customFormat="1" ht="20.25" x14ac:dyDescent="0.3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</row>
    <row r="522" spans="1:18" s="2" customFormat="1" ht="20.25" x14ac:dyDescent="0.3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</row>
    <row r="523" spans="1:18" s="2" customFormat="1" ht="20.25" x14ac:dyDescent="0.3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</row>
    <row r="524" spans="1:18" s="2" customFormat="1" ht="20.25" x14ac:dyDescent="0.3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</row>
    <row r="525" spans="1:18" s="2" customFormat="1" ht="20.25" x14ac:dyDescent="0.3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</row>
    <row r="526" spans="1:18" s="2" customFormat="1" ht="20.25" x14ac:dyDescent="0.3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</row>
    <row r="527" spans="1:18" s="2" customFormat="1" ht="20.25" x14ac:dyDescent="0.3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</row>
    <row r="528" spans="1:18" s="2" customFormat="1" ht="20.25" x14ac:dyDescent="0.3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</row>
    <row r="529" spans="1:18" s="2" customFormat="1" ht="20.25" x14ac:dyDescent="0.3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</row>
    <row r="530" spans="1:18" s="2" customFormat="1" ht="20.25" x14ac:dyDescent="0.3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</row>
    <row r="531" spans="1:18" s="2" customFormat="1" ht="20.25" x14ac:dyDescent="0.3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</row>
    <row r="532" spans="1:18" s="2" customFormat="1" ht="20.25" x14ac:dyDescent="0.3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</row>
    <row r="533" spans="1:18" s="2" customFormat="1" ht="20.25" x14ac:dyDescent="0.3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</row>
    <row r="534" spans="1:18" s="2" customFormat="1" ht="20.25" x14ac:dyDescent="0.3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</row>
    <row r="535" spans="1:18" s="2" customFormat="1" ht="20.25" x14ac:dyDescent="0.3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</row>
    <row r="536" spans="1:18" s="2" customFormat="1" ht="20.25" x14ac:dyDescent="0.3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</row>
    <row r="537" spans="1:18" s="2" customFormat="1" ht="20.25" x14ac:dyDescent="0.3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</row>
    <row r="538" spans="1:18" s="2" customFormat="1" ht="20.25" x14ac:dyDescent="0.3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</row>
    <row r="539" spans="1:18" s="2" customFormat="1" ht="20.25" x14ac:dyDescent="0.3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</row>
    <row r="540" spans="1:18" s="2" customFormat="1" ht="20.25" x14ac:dyDescent="0.3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</row>
    <row r="541" spans="1:18" s="2" customFormat="1" ht="20.25" x14ac:dyDescent="0.3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</row>
    <row r="542" spans="1:18" s="2" customFormat="1" ht="20.25" x14ac:dyDescent="0.3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</row>
    <row r="543" spans="1:18" s="2" customFormat="1" ht="20.25" x14ac:dyDescent="0.3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</row>
    <row r="544" spans="1:18" s="2" customFormat="1" ht="20.25" x14ac:dyDescent="0.3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</row>
    <row r="545" spans="1:18" s="2" customFormat="1" ht="20.25" x14ac:dyDescent="0.3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</row>
    <row r="546" spans="1:18" s="2" customFormat="1" ht="20.25" x14ac:dyDescent="0.3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</row>
    <row r="547" spans="1:18" s="2" customFormat="1" ht="20.25" x14ac:dyDescent="0.3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</row>
    <row r="548" spans="1:18" s="2" customFormat="1" ht="20.25" x14ac:dyDescent="0.3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</row>
    <row r="549" spans="1:18" s="2" customFormat="1" ht="20.25" x14ac:dyDescent="0.3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</row>
    <row r="550" spans="1:18" s="2" customFormat="1" ht="20.25" x14ac:dyDescent="0.3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</row>
    <row r="551" spans="1:18" s="2" customFormat="1" ht="20.25" x14ac:dyDescent="0.3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</row>
    <row r="552" spans="1:18" s="2" customFormat="1" ht="20.25" x14ac:dyDescent="0.3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</row>
    <row r="553" spans="1:18" s="2" customFormat="1" ht="20.25" x14ac:dyDescent="0.3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</row>
    <row r="554" spans="1:18" s="2" customFormat="1" ht="20.25" x14ac:dyDescent="0.3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</row>
    <row r="555" spans="1:18" s="2" customFormat="1" ht="20.25" x14ac:dyDescent="0.3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</row>
    <row r="556" spans="1:18" s="2" customFormat="1" ht="20.25" x14ac:dyDescent="0.3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</row>
    <row r="557" spans="1:18" s="2" customFormat="1" ht="20.25" x14ac:dyDescent="0.3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</row>
    <row r="558" spans="1:18" s="2" customFormat="1" ht="20.25" x14ac:dyDescent="0.3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</row>
    <row r="559" spans="1:18" s="2" customFormat="1" ht="20.25" x14ac:dyDescent="0.3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</row>
    <row r="560" spans="1:18" s="2" customFormat="1" ht="20.25" x14ac:dyDescent="0.3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</row>
    <row r="561" spans="1:18" s="2" customFormat="1" ht="20.25" x14ac:dyDescent="0.3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</row>
    <row r="562" spans="1:18" s="2" customFormat="1" ht="20.25" x14ac:dyDescent="0.3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</row>
    <row r="563" spans="1:18" s="2" customFormat="1" ht="20.25" x14ac:dyDescent="0.3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</row>
    <row r="564" spans="1:18" s="2" customFormat="1" ht="20.25" x14ac:dyDescent="0.3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</row>
    <row r="565" spans="1:18" s="2" customFormat="1" ht="20.25" x14ac:dyDescent="0.3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</row>
    <row r="566" spans="1:18" s="2" customFormat="1" ht="20.25" x14ac:dyDescent="0.3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</row>
    <row r="567" spans="1:18" s="2" customFormat="1" ht="20.25" x14ac:dyDescent="0.3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</row>
    <row r="568" spans="1:18" s="2" customFormat="1" ht="20.25" x14ac:dyDescent="0.3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</row>
    <row r="569" spans="1:18" s="2" customFormat="1" ht="20.25" x14ac:dyDescent="0.3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</row>
    <row r="570" spans="1:18" s="2" customFormat="1" ht="20.25" x14ac:dyDescent="0.3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</row>
    <row r="571" spans="1:18" s="2" customFormat="1" ht="20.25" x14ac:dyDescent="0.3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</row>
    <row r="572" spans="1:18" s="2" customFormat="1" ht="20.25" x14ac:dyDescent="0.3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</row>
    <row r="573" spans="1:18" s="2" customFormat="1" ht="20.25" x14ac:dyDescent="0.3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</row>
    <row r="574" spans="1:18" s="2" customFormat="1" ht="20.25" x14ac:dyDescent="0.3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</row>
    <row r="575" spans="1:18" s="2" customFormat="1" ht="20.25" x14ac:dyDescent="0.3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</row>
    <row r="576" spans="1:18" s="2" customFormat="1" ht="20.25" x14ac:dyDescent="0.3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</row>
    <row r="577" spans="1:18" s="2" customFormat="1" ht="20.25" x14ac:dyDescent="0.3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</row>
    <row r="578" spans="1:18" s="2" customFormat="1" ht="20.25" x14ac:dyDescent="0.3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</row>
    <row r="579" spans="1:18" s="2" customFormat="1" ht="20.25" x14ac:dyDescent="0.3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</row>
    <row r="580" spans="1:18" s="2" customFormat="1" ht="20.25" x14ac:dyDescent="0.3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</row>
    <row r="581" spans="1:18" s="2" customFormat="1" ht="20.25" x14ac:dyDescent="0.3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</row>
    <row r="582" spans="1:18" s="2" customFormat="1" ht="20.25" x14ac:dyDescent="0.3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</row>
    <row r="583" spans="1:18" s="2" customFormat="1" ht="20.25" x14ac:dyDescent="0.3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</row>
    <row r="584" spans="1:18" s="2" customFormat="1" ht="20.25" x14ac:dyDescent="0.3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</row>
    <row r="585" spans="1:18" s="2" customFormat="1" ht="20.25" x14ac:dyDescent="0.3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</row>
    <row r="586" spans="1:18" s="2" customFormat="1" ht="20.25" x14ac:dyDescent="0.3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</row>
    <row r="587" spans="1:18" s="2" customFormat="1" ht="20.25" x14ac:dyDescent="0.3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</row>
    <row r="588" spans="1:18" s="2" customFormat="1" ht="20.25" x14ac:dyDescent="0.3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</row>
    <row r="589" spans="1:18" s="2" customFormat="1" ht="20.25" x14ac:dyDescent="0.3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</row>
    <row r="590" spans="1:18" s="2" customFormat="1" ht="20.25" x14ac:dyDescent="0.3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</row>
    <row r="591" spans="1:18" s="2" customFormat="1" ht="20.25" x14ac:dyDescent="0.3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</row>
    <row r="592" spans="1:18" s="2" customFormat="1" ht="20.25" x14ac:dyDescent="0.3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</row>
    <row r="593" spans="1:18" s="2" customFormat="1" ht="20.25" x14ac:dyDescent="0.3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</row>
    <row r="594" spans="1:18" s="2" customFormat="1" ht="20.25" x14ac:dyDescent="0.3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</row>
    <row r="595" spans="1:18" s="2" customFormat="1" ht="20.25" x14ac:dyDescent="0.3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</row>
    <row r="596" spans="1:18" s="2" customFormat="1" ht="20.25" x14ac:dyDescent="0.3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</row>
    <row r="597" spans="1:18" s="2" customFormat="1" ht="20.25" x14ac:dyDescent="0.3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</row>
    <row r="598" spans="1:18" s="2" customFormat="1" ht="20.25" x14ac:dyDescent="0.3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</row>
    <row r="599" spans="1:18" s="2" customFormat="1" ht="20.25" x14ac:dyDescent="0.3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</row>
    <row r="600" spans="1:18" s="2" customFormat="1" ht="20.25" x14ac:dyDescent="0.3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</row>
    <row r="601" spans="1:18" s="2" customFormat="1" ht="20.25" x14ac:dyDescent="0.3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</row>
    <row r="602" spans="1:18" s="2" customFormat="1" ht="20.25" x14ac:dyDescent="0.3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</row>
    <row r="603" spans="1:18" s="2" customFormat="1" ht="20.25" x14ac:dyDescent="0.3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</row>
    <row r="604" spans="1:18" s="2" customFormat="1" ht="20.25" x14ac:dyDescent="0.3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</row>
    <row r="605" spans="1:18" s="2" customFormat="1" ht="20.25" x14ac:dyDescent="0.3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</row>
    <row r="606" spans="1:18" s="2" customFormat="1" ht="20.25" x14ac:dyDescent="0.3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</row>
    <row r="607" spans="1:18" s="2" customFormat="1" ht="20.25" x14ac:dyDescent="0.3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</row>
    <row r="608" spans="1:18" s="2" customFormat="1" ht="20.25" x14ac:dyDescent="0.3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</row>
    <row r="609" spans="1:18" s="2" customFormat="1" ht="20.25" x14ac:dyDescent="0.3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</row>
    <row r="610" spans="1:18" s="2" customFormat="1" ht="20.25" x14ac:dyDescent="0.3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</row>
    <row r="611" spans="1:18" s="2" customFormat="1" ht="20.25" x14ac:dyDescent="0.3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</row>
    <row r="612" spans="1:18" s="2" customFormat="1" ht="20.25" x14ac:dyDescent="0.3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</row>
    <row r="613" spans="1:18" s="2" customFormat="1" ht="20.25" x14ac:dyDescent="0.3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</row>
    <row r="614" spans="1:18" s="2" customFormat="1" ht="20.25" x14ac:dyDescent="0.3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</row>
    <row r="615" spans="1:18" s="2" customFormat="1" ht="20.25" x14ac:dyDescent="0.3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</row>
    <row r="616" spans="1:18" s="2" customFormat="1" ht="20.25" x14ac:dyDescent="0.3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</row>
    <row r="617" spans="1:18" s="2" customFormat="1" ht="20.25" x14ac:dyDescent="0.3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</row>
    <row r="618" spans="1:18" s="2" customFormat="1" ht="20.25" x14ac:dyDescent="0.3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</row>
    <row r="619" spans="1:18" s="2" customFormat="1" ht="20.25" x14ac:dyDescent="0.3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</row>
    <row r="620" spans="1:18" s="2" customFormat="1" ht="20.25" x14ac:dyDescent="0.3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</row>
    <row r="621" spans="1:18" s="2" customFormat="1" ht="20.25" x14ac:dyDescent="0.3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</row>
    <row r="622" spans="1:18" s="2" customFormat="1" ht="20.25" x14ac:dyDescent="0.3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</row>
    <row r="623" spans="1:18" s="2" customFormat="1" ht="20.25" x14ac:dyDescent="0.3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</row>
    <row r="624" spans="1:18" s="2" customFormat="1" ht="20.25" x14ac:dyDescent="0.3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</row>
    <row r="625" spans="1:18" s="2" customFormat="1" ht="20.25" x14ac:dyDescent="0.3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</row>
    <row r="626" spans="1:18" s="2" customFormat="1" ht="20.25" x14ac:dyDescent="0.3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</row>
    <row r="627" spans="1:18" s="2" customFormat="1" ht="20.25" x14ac:dyDescent="0.3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</row>
    <row r="628" spans="1:18" s="2" customFormat="1" ht="20.25" x14ac:dyDescent="0.3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</row>
    <row r="629" spans="1:18" s="2" customFormat="1" ht="20.25" x14ac:dyDescent="0.3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</row>
    <row r="630" spans="1:18" s="2" customFormat="1" ht="20.25" x14ac:dyDescent="0.3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</row>
    <row r="631" spans="1:18" s="2" customFormat="1" ht="20.25" x14ac:dyDescent="0.3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</row>
    <row r="632" spans="1:18" s="2" customFormat="1" ht="20.25" x14ac:dyDescent="0.3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</row>
    <row r="633" spans="1:18" s="2" customFormat="1" ht="20.25" x14ac:dyDescent="0.3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</row>
    <row r="634" spans="1:18" s="2" customFormat="1" ht="20.25" x14ac:dyDescent="0.3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</row>
    <row r="635" spans="1:18" s="2" customFormat="1" ht="20.25" x14ac:dyDescent="0.3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</row>
    <row r="636" spans="1:18" s="2" customFormat="1" ht="20.25" x14ac:dyDescent="0.3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</row>
    <row r="637" spans="1:18" s="2" customFormat="1" ht="20.25" x14ac:dyDescent="0.3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</row>
    <row r="638" spans="1:18" s="2" customFormat="1" ht="20.25" x14ac:dyDescent="0.3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</row>
    <row r="639" spans="1:18" s="2" customFormat="1" ht="20.25" x14ac:dyDescent="0.3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</row>
    <row r="640" spans="1:18" s="2" customFormat="1" ht="20.25" x14ac:dyDescent="0.3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</row>
    <row r="641" spans="1:18" s="2" customFormat="1" ht="20.25" x14ac:dyDescent="0.3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</row>
    <row r="642" spans="1:18" s="2" customFormat="1" ht="20.25" x14ac:dyDescent="0.3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</row>
    <row r="643" spans="1:18" s="2" customFormat="1" ht="20.25" x14ac:dyDescent="0.3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</row>
    <row r="644" spans="1:18" s="2" customFormat="1" ht="20.25" x14ac:dyDescent="0.3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</row>
    <row r="645" spans="1:18" s="2" customFormat="1" ht="20.25" x14ac:dyDescent="0.3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</row>
    <row r="646" spans="1:18" s="2" customFormat="1" ht="20.25" x14ac:dyDescent="0.3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</row>
    <row r="647" spans="1:18" s="2" customFormat="1" ht="20.25" x14ac:dyDescent="0.3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</row>
    <row r="648" spans="1:18" s="2" customFormat="1" ht="20.25" x14ac:dyDescent="0.3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</row>
    <row r="649" spans="1:18" s="2" customFormat="1" ht="20.25" x14ac:dyDescent="0.3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</row>
    <row r="650" spans="1:18" s="2" customFormat="1" ht="20.25" x14ac:dyDescent="0.3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</row>
    <row r="651" spans="1:18" s="2" customFormat="1" ht="20.25" x14ac:dyDescent="0.3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</row>
    <row r="652" spans="1:18" s="2" customFormat="1" ht="20.25" x14ac:dyDescent="0.3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</row>
    <row r="653" spans="1:18" s="2" customFormat="1" ht="20.25" x14ac:dyDescent="0.3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</row>
    <row r="654" spans="1:18" s="2" customFormat="1" ht="20.25" x14ac:dyDescent="0.3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</row>
    <row r="655" spans="1:18" s="2" customFormat="1" ht="20.25" x14ac:dyDescent="0.3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</row>
    <row r="656" spans="1:18" s="2" customFormat="1" ht="20.25" x14ac:dyDescent="0.3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</row>
    <row r="657" spans="1:18" s="2" customFormat="1" ht="20.25" x14ac:dyDescent="0.3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</row>
    <row r="658" spans="1:18" s="2" customFormat="1" ht="20.25" x14ac:dyDescent="0.3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</row>
    <row r="659" spans="1:18" s="2" customFormat="1" ht="20.25" x14ac:dyDescent="0.3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</row>
    <row r="660" spans="1:18" s="2" customFormat="1" ht="20.25" x14ac:dyDescent="0.3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</row>
    <row r="661" spans="1:18" s="2" customFormat="1" ht="20.25" x14ac:dyDescent="0.3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</row>
    <row r="662" spans="1:18" s="2" customFormat="1" ht="20.25" x14ac:dyDescent="0.3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</row>
    <row r="663" spans="1:18" s="2" customFormat="1" ht="20.25" x14ac:dyDescent="0.3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</row>
    <row r="664" spans="1:18" s="2" customFormat="1" ht="20.25" x14ac:dyDescent="0.3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</row>
    <row r="665" spans="1:18" s="2" customFormat="1" ht="20.25" x14ac:dyDescent="0.3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</row>
    <row r="666" spans="1:18" s="2" customFormat="1" ht="20.25" x14ac:dyDescent="0.3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</row>
    <row r="667" spans="1:18" s="2" customFormat="1" ht="20.25" x14ac:dyDescent="0.3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</row>
    <row r="668" spans="1:18" s="2" customFormat="1" ht="20.25" x14ac:dyDescent="0.3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</row>
    <row r="669" spans="1:18" s="2" customFormat="1" ht="20.25" x14ac:dyDescent="0.3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</row>
    <row r="670" spans="1:18" s="2" customFormat="1" ht="20.25" x14ac:dyDescent="0.3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</row>
    <row r="671" spans="1:18" s="2" customFormat="1" ht="20.25" x14ac:dyDescent="0.3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</row>
    <row r="672" spans="1:18" s="2" customFormat="1" ht="20.25" x14ac:dyDescent="0.3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</row>
    <row r="673" spans="1:18" s="2" customFormat="1" ht="20.25" x14ac:dyDescent="0.3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</row>
    <row r="674" spans="1:18" s="2" customFormat="1" ht="20.25" x14ac:dyDescent="0.3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</row>
    <row r="675" spans="1:18" s="2" customFormat="1" ht="20.25" x14ac:dyDescent="0.3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</row>
  </sheetData>
  <mergeCells count="11">
    <mergeCell ref="A1:R1"/>
    <mergeCell ref="A2:R2"/>
    <mergeCell ref="A3:R3"/>
    <mergeCell ref="A5:R5"/>
    <mergeCell ref="A6:R6"/>
    <mergeCell ref="A26:R26"/>
    <mergeCell ref="A27:R27"/>
    <mergeCell ref="G29:I29"/>
    <mergeCell ref="J29:R29"/>
    <mergeCell ref="G8:I8"/>
    <mergeCell ref="J8:R8"/>
  </mergeCells>
  <pageMargins left="0.70866141732283472" right="0.70866141732283472" top="0.74803149606299213" bottom="0.74803149606299213" header="0.31496062992125984" footer="0.31496062992125984"/>
  <pageSetup paperSize="9" firstPageNumber="27" orientation="landscape" useFirstPageNumber="1" r:id="rId1"/>
  <headerFooter>
    <oddFooter>&amp;Rหน้า&amp;P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7</vt:i4>
      </vt:variant>
    </vt:vector>
  </HeadingPairs>
  <TitlesOfParts>
    <vt:vector size="7" baseType="lpstr">
      <vt:lpstr>บัญชีสรุปโครงการ</vt:lpstr>
      <vt:lpstr>ยุทธ 1 พื้นฐาน</vt:lpstr>
      <vt:lpstr>ยุทธ 2 เศรษฐกิจ</vt:lpstr>
      <vt:lpstr>ยุทธ 3 คุณภาพชีวิต</vt:lpstr>
      <vt:lpstr>ยุทธ 4 ด้านสิ่งแวดล้อม</vt:lpstr>
      <vt:lpstr>ยุทธ 5 ด้านการบริหารจัดการ</vt:lpstr>
      <vt:lpstr>ยุทธ 6 ความปลอดภัยในชีวิต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</dc:creator>
  <cp:lastModifiedBy>Admin</cp:lastModifiedBy>
  <cp:lastPrinted>2019-05-16T09:20:23Z</cp:lastPrinted>
  <dcterms:created xsi:type="dcterms:W3CDTF">2014-07-25T02:26:04Z</dcterms:created>
  <dcterms:modified xsi:type="dcterms:W3CDTF">2020-06-29T08:17:20Z</dcterms:modified>
</cp:coreProperties>
</file>